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р.1 _недвижимость" sheetId="1" r:id="rId1"/>
    <sheet name="р.2_движимое" sheetId="2" r:id="rId2"/>
    <sheet name="р.3" sheetId="3" r:id="rId3"/>
  </sheets>
  <definedNames>
    <definedName name="_xlnm._FilterDatabase" localSheetId="0" hidden="1">'р.1 _недвижимость'!$B$4:$L$92</definedName>
    <definedName name="_xlnm._FilterDatabase" localSheetId="1" hidden="1">р.2_движимое!$B$4:$H$448</definedName>
  </definedNames>
  <calcPr calcId="124519"/>
</workbook>
</file>

<file path=xl/calcChain.xml><?xml version="1.0" encoding="utf-8"?>
<calcChain xmlns="http://schemas.openxmlformats.org/spreadsheetml/2006/main">
  <c r="I92" i="1"/>
  <c r="F448" i="2"/>
  <c r="E448"/>
  <c r="H92" i="1"/>
  <c r="A447" i="2"/>
  <c r="F182" l="1"/>
  <c r="F9" i="3"/>
  <c r="E9"/>
  <c r="A7"/>
  <c r="A7" i="1" l="1"/>
  <c r="A6" i="2" l="1"/>
  <c r="A7" s="1"/>
  <c r="A8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l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8" i="1"/>
  <c r="A9" s="1"/>
  <c r="A10" s="1"/>
  <c r="A11" s="1"/>
  <c r="A12" s="1"/>
  <c r="J235" i="2"/>
  <c r="F230"/>
  <c r="F228"/>
  <c r="F227"/>
  <c r="F226"/>
  <c r="F225"/>
  <c r="F224"/>
  <c r="F223"/>
  <c r="F222"/>
  <c r="F221"/>
  <c r="F220"/>
  <c r="F219"/>
  <c r="F218"/>
  <c r="F217"/>
  <c r="F216"/>
  <c r="F215"/>
  <c r="F213"/>
  <c r="F212"/>
  <c r="F199"/>
  <c r="F197"/>
  <c r="F196"/>
  <c r="F195"/>
  <c r="F194"/>
  <c r="F193"/>
  <c r="F192"/>
  <c r="F191"/>
  <c r="F190"/>
  <c r="F189"/>
  <c r="F188"/>
  <c r="F186"/>
  <c r="F185"/>
  <c r="F184"/>
  <c r="F181"/>
  <c r="F180"/>
  <c r="F179"/>
  <c r="F175"/>
  <c r="F174"/>
  <c r="F173"/>
  <c r="F172"/>
  <c r="F171"/>
  <c r="F170"/>
  <c r="F169"/>
  <c r="F168"/>
  <c r="F167"/>
  <c r="F166"/>
  <c r="F164"/>
  <c r="F163"/>
  <c r="F162"/>
  <c r="F161"/>
  <c r="F160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7"/>
  <c r="F136"/>
  <c r="F135"/>
  <c r="F134"/>
  <c r="F133"/>
  <c r="F132"/>
  <c r="F131"/>
  <c r="F130"/>
  <c r="F129"/>
  <c r="F128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6"/>
  <c r="F105"/>
  <c r="F104"/>
  <c r="F98"/>
  <c r="F96"/>
  <c r="F95"/>
  <c r="F94"/>
  <c r="F93"/>
  <c r="F92"/>
  <c r="F91"/>
  <c r="F90"/>
  <c r="F89"/>
  <c r="F87"/>
  <c r="F86"/>
  <c r="F85"/>
  <c r="F84"/>
  <c r="F83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7"/>
  <c r="F56"/>
  <c r="F55"/>
  <c r="F54"/>
  <c r="F53"/>
  <c r="F52"/>
  <c r="F49"/>
  <c r="F48"/>
  <c r="F45"/>
  <c r="F24"/>
  <c r="F22"/>
  <c r="F21"/>
  <c r="F20"/>
  <c r="F19"/>
  <c r="F18"/>
  <c r="F17"/>
  <c r="F16"/>
  <c r="F14"/>
  <c r="F13"/>
  <c r="F12"/>
  <c r="F11"/>
  <c r="F10"/>
  <c r="F9"/>
  <c r="F7"/>
  <c r="F6"/>
  <c r="F5"/>
  <c r="A13" i="1" l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I36"/>
  <c r="I35"/>
  <c r="I34"/>
  <c r="I33"/>
  <c r="I32"/>
  <c r="I31"/>
  <c r="I30"/>
  <c r="I29"/>
  <c r="I28"/>
  <c r="I27"/>
  <c r="I26"/>
  <c r="I25"/>
  <c r="I16"/>
  <c r="I15"/>
  <c r="I14"/>
  <c r="I13"/>
  <c r="I11"/>
  <c r="I9"/>
  <c r="I8"/>
  <c r="I7"/>
  <c r="I6"/>
</calcChain>
</file>

<file path=xl/sharedStrings.xml><?xml version="1.0" encoding="utf-8"?>
<sst xmlns="http://schemas.openxmlformats.org/spreadsheetml/2006/main" count="2359" uniqueCount="1445">
  <si>
    <t>Реестровый номер</t>
  </si>
  <si>
    <t>Наименование объекта</t>
  </si>
  <si>
    <t>Местоположение  объекта (адрес)</t>
  </si>
  <si>
    <t>Кадастровый номер</t>
  </si>
  <si>
    <t>Площадь, протяженность, другие параметры</t>
  </si>
  <si>
    <t>Первоначальная стоимость</t>
  </si>
  <si>
    <t>Остаточная стоимость</t>
  </si>
  <si>
    <t>Кадастровая стоимость  руб.</t>
  </si>
  <si>
    <t>Дата  возникновения права собственности</t>
  </si>
  <si>
    <t>Сведения о правообладателе</t>
  </si>
  <si>
    <t>Сведения об установленных ограничениях</t>
  </si>
  <si>
    <t>Начисленная амортизация тыс.руб.</t>
  </si>
  <si>
    <t>ед. измерения</t>
  </si>
  <si>
    <t>34:1:2:000 000 000 005</t>
  </si>
  <si>
    <t>Автобусная остановка</t>
  </si>
  <si>
    <t>Волгоградская обл., Руднянский р-н, с.Ильмень</t>
  </si>
  <si>
    <t>30.07.2005</t>
  </si>
  <si>
    <t>Администрация Ильменского сельского поселения</t>
  </si>
  <si>
    <t>м</t>
  </si>
  <si>
    <t>34:1:2:000 000 000 009</t>
  </si>
  <si>
    <t>Водопровод</t>
  </si>
  <si>
    <t>34:25:000000:2303</t>
  </si>
  <si>
    <t>34:1:2:000 000 000 010</t>
  </si>
  <si>
    <t>Водопроводная сеть</t>
  </si>
  <si>
    <t>34:1:1:000 000 000 001</t>
  </si>
  <si>
    <t>Гараж-сарай</t>
  </si>
  <si>
    <t>34:25:080101:787</t>
  </si>
  <si>
    <t>кв.м</t>
  </si>
  <si>
    <t>34:1:2:000 000 000 015</t>
  </si>
  <si>
    <t>Гидротехническое сооружение пруда "Вильховский № 89"</t>
  </si>
  <si>
    <t>34:1:2:000 000 000 019</t>
  </si>
  <si>
    <t>Гидротехническое сооружение пруда "Новый Селезнев №83"</t>
  </si>
  <si>
    <t>34:1:2:000 000 000 020</t>
  </si>
  <si>
    <t>Гидротехническое сооружение пруда "Рассвет №70"</t>
  </si>
  <si>
    <t>34:1:1:000 000 000 002</t>
  </si>
  <si>
    <t>Волгоградская обл., Руднянский р-н, с.Ильмень, ул.Мира,3</t>
  </si>
  <si>
    <t>34:25:080101:630</t>
  </si>
  <si>
    <t>34:1:1:000 000 000 003</t>
  </si>
  <si>
    <t>Здание ветаптеки</t>
  </si>
  <si>
    <t>Волгоградская обл., Руднянский р-н, с.Ильмень, ул.Пушкина,2</t>
  </si>
  <si>
    <t>34:1:1:000 000 000 246</t>
  </si>
  <si>
    <t>Здание котельной №6 ул.Мира 2а с.Ильмень</t>
  </si>
  <si>
    <t>Волгоградская обл., Руднянский р-н, с.Ильмень, ул.Мира,2а</t>
  </si>
  <si>
    <t>34:25:000000:928</t>
  </si>
  <si>
    <t>34:1:1:000 000 000 004</t>
  </si>
  <si>
    <t>Здание с/администрации</t>
  </si>
  <si>
    <t>Волгоградская обл., Руднянский р-н, с.Ильмень, ул.Мира,1</t>
  </si>
  <si>
    <t>34:1:5:000 000 000 247</t>
  </si>
  <si>
    <t xml:space="preserve"> 34:25:08 01 01:576</t>
  </si>
  <si>
    <t>34:1:5:000 000 000 259</t>
  </si>
  <si>
    <t>Земельный участок 34:25:080203:455</t>
  </si>
  <si>
    <t>34:25:080203:455</t>
  </si>
  <si>
    <t>Аренда -Клюткин А.В.</t>
  </si>
  <si>
    <t>34:1:5:000 000 000 624</t>
  </si>
  <si>
    <t>Земельный участок 34:25:080203:457</t>
  </si>
  <si>
    <t xml:space="preserve"> 34:25:080203:457</t>
  </si>
  <si>
    <t>Аренда -ООО "Пришиб"</t>
  </si>
  <si>
    <t>34:1:5:000 000 000 236</t>
  </si>
  <si>
    <t>Земельный участок(с/х назначения)</t>
  </si>
  <si>
    <t>34:25:000000:2307</t>
  </si>
  <si>
    <t xml:space="preserve"> кв.м.</t>
  </si>
  <si>
    <t>Аренда -ООО "Колос"</t>
  </si>
  <si>
    <t>34:1:5:000 000 000 237</t>
  </si>
  <si>
    <t>34:25:000000:2308</t>
  </si>
  <si>
    <t>34:1:5:000 000 000 238</t>
  </si>
  <si>
    <t>34:25:000000:2309</t>
  </si>
  <si>
    <t>34:1:5:000 000 000 227</t>
  </si>
  <si>
    <t>Земельный участок-Мира,3</t>
  </si>
  <si>
    <t>34:1:5:000 000 000 228</t>
  </si>
  <si>
    <t>Земельный участок-ул.Мира,1</t>
  </si>
  <si>
    <t>34:1:2:000 000 000 024</t>
  </si>
  <si>
    <t>Изгородь кладбища</t>
  </si>
  <si>
    <t>30.07.2015</t>
  </si>
  <si>
    <t>34:1:2:000 000 000 025</t>
  </si>
  <si>
    <t>Изгородь металическая</t>
  </si>
  <si>
    <t>34:1:2:000 000 000 026</t>
  </si>
  <si>
    <t>Кладбище</t>
  </si>
  <si>
    <t>34:1:2:000 000 000 027</t>
  </si>
  <si>
    <t>Памятник</t>
  </si>
  <si>
    <t>34:1:2:000 000 000 028</t>
  </si>
  <si>
    <t>Памятник в парке</t>
  </si>
  <si>
    <t>34:1:2:000 000 000 032</t>
  </si>
  <si>
    <t>Пруд Ковбанный</t>
  </si>
  <si>
    <t>34:25:080203:456</t>
  </si>
  <si>
    <t>34:1:2:000 000 000 033</t>
  </si>
  <si>
    <t>Пруд Коробки</t>
  </si>
  <si>
    <t>34:1:2:000 000 000 035</t>
  </si>
  <si>
    <t>Пруд Крутой</t>
  </si>
  <si>
    <t>34:1:2:000 000 000 038</t>
  </si>
  <si>
    <t>Пруд Ревен</t>
  </si>
  <si>
    <t>34:25:080203:458</t>
  </si>
  <si>
    <t>34:1:2:000 000 000 039</t>
  </si>
  <si>
    <t>Пруд Селезнев</t>
  </si>
  <si>
    <t>34:1:2:000 000 000 042</t>
  </si>
  <si>
    <t>Стадион в комплексе со спортивной площадкой</t>
  </si>
  <si>
    <t>34:1:6:000 000 000 155</t>
  </si>
  <si>
    <t>Парк</t>
  </si>
  <si>
    <t>34:25:080101:365</t>
  </si>
  <si>
    <t>34:1:2:000 000 000 286</t>
  </si>
  <si>
    <t>Автобусная остановка 2018г</t>
  </si>
  <si>
    <t>29.12.2018</t>
  </si>
  <si>
    <t>Здание клуба</t>
  </si>
  <si>
    <t>Волгоградская обл., Руднянский р-н, с.Ильмень,ул.Мира,2</t>
  </si>
  <si>
    <t>кв.м.</t>
  </si>
  <si>
    <t>МКУ "Ильменский сельсий Дом культуры"</t>
  </si>
  <si>
    <t>Теплотрасса</t>
  </si>
  <si>
    <t>31.12.2007</t>
  </si>
  <si>
    <t>Туалет двухочковый</t>
  </si>
  <si>
    <t>27.04.2010</t>
  </si>
  <si>
    <t>Земельный участок-Мира,2</t>
  </si>
  <si>
    <t>34:25:080101:91</t>
  </si>
  <si>
    <t>34:1:1:000 000 000 288</t>
  </si>
  <si>
    <t>34:1:1:000 000 000 289</t>
  </si>
  <si>
    <t>34:1:1:000 000 000 290</t>
  </si>
  <si>
    <t>Инвентарный номер, государственный номер,VIN</t>
  </si>
  <si>
    <t>Остаточная  стоимость</t>
  </si>
  <si>
    <t xml:space="preserve">Дата возникновения права собственности </t>
  </si>
  <si>
    <t>34:1:6:000 000 000 044</t>
  </si>
  <si>
    <t>Автомагнитола</t>
  </si>
  <si>
    <t xml:space="preserve">110104028                     </t>
  </si>
  <si>
    <t>34:1:6:000 000 000 045</t>
  </si>
  <si>
    <t>Автомагнитола Сони 565</t>
  </si>
  <si>
    <t xml:space="preserve">310104060                     </t>
  </si>
  <si>
    <t>34:1:3:000 000 000 124</t>
  </si>
  <si>
    <t>Автомобиль ВАЗ 211540</t>
  </si>
  <si>
    <t>А507 РТ</t>
  </si>
  <si>
    <t>34:1:3:000 000 000 125</t>
  </si>
  <si>
    <t>Автомобиль Москвич</t>
  </si>
  <si>
    <t>2448ВДА</t>
  </si>
  <si>
    <t>34:1:2:000 000 000 008</t>
  </si>
  <si>
    <t>Башни и буровые скважины</t>
  </si>
  <si>
    <t xml:space="preserve">310103009                     </t>
  </si>
  <si>
    <t>34:1:6:000 000 000 143</t>
  </si>
  <si>
    <t>Беговая дорожка</t>
  </si>
  <si>
    <t xml:space="preserve">110106000040                  </t>
  </si>
  <si>
    <t>34:1:6:000 000 000 222</t>
  </si>
  <si>
    <t>Бензомотопомпа Huter МР-50</t>
  </si>
  <si>
    <t xml:space="preserve">310104125                     </t>
  </si>
  <si>
    <t>34:1:6:000 000 000 271</t>
  </si>
  <si>
    <t xml:space="preserve">310104247                     </t>
  </si>
  <si>
    <t>34:1:6:000 000 000 223</t>
  </si>
  <si>
    <t>Бензомотопомпа Huter МРD-80</t>
  </si>
  <si>
    <t xml:space="preserve">310104126                     </t>
  </si>
  <si>
    <t>34:1:4:000 000 000 100</t>
  </si>
  <si>
    <t>Виброплита Zitrek</t>
  </si>
  <si>
    <t xml:space="preserve">110134092                     </t>
  </si>
  <si>
    <t>34:1:6:000 000 000 263</t>
  </si>
  <si>
    <t>Ворота двустворчатые решетчатые</t>
  </si>
  <si>
    <t xml:space="preserve">310104236                     </t>
  </si>
  <si>
    <t>34:1:6:000 000 000 047</t>
  </si>
  <si>
    <t>Газовый сигнализатор</t>
  </si>
  <si>
    <t xml:space="preserve">110104004                     </t>
  </si>
  <si>
    <t>34:1:6:000 000 000 048</t>
  </si>
  <si>
    <t xml:space="preserve">110104003                     </t>
  </si>
  <si>
    <t>34:1:6:000 000 000217</t>
  </si>
  <si>
    <t>Гардероб широкий</t>
  </si>
  <si>
    <t xml:space="preserve">310104117                     </t>
  </si>
  <si>
    <t>34:1:6:000 000 000 240</t>
  </si>
  <si>
    <t>Генератор 0,95 GG бензиновый Кратон</t>
  </si>
  <si>
    <t xml:space="preserve">310104169                     </t>
  </si>
  <si>
    <t>34:1:6:000 000 000 224</t>
  </si>
  <si>
    <t>Генератор бензиновый</t>
  </si>
  <si>
    <t xml:space="preserve">310104127                     </t>
  </si>
  <si>
    <t>34:1:6:000 000 000 251</t>
  </si>
  <si>
    <t>Генератор бензиновый DY8000L</t>
  </si>
  <si>
    <t>34:1:6:000 000 000 180</t>
  </si>
  <si>
    <t>Гетры спортивные</t>
  </si>
  <si>
    <t>34:1:6:000 000 000 144</t>
  </si>
  <si>
    <t>Гриф тренировочный</t>
  </si>
  <si>
    <t xml:space="preserve">110106000036                  </t>
  </si>
  <si>
    <t>34:1:6:000 000 000 181</t>
  </si>
  <si>
    <t>Джемпер спортивный с логотипом</t>
  </si>
  <si>
    <t xml:space="preserve">310104078                     </t>
  </si>
  <si>
    <t>34:1:6:000 000 000 182</t>
  </si>
  <si>
    <t xml:space="preserve">310104079                     </t>
  </si>
  <si>
    <t>34:1:6:000 000 000 183</t>
  </si>
  <si>
    <t xml:space="preserve">310104080                     </t>
  </si>
  <si>
    <t>34:1:6:000 000 000 184</t>
  </si>
  <si>
    <t xml:space="preserve">310104081                     </t>
  </si>
  <si>
    <t>34:1:6:000 000 000 185</t>
  </si>
  <si>
    <t xml:space="preserve">310104082                     </t>
  </si>
  <si>
    <t>34:1:6:000 000 000 186</t>
  </si>
  <si>
    <t xml:space="preserve">310104083                     </t>
  </si>
  <si>
    <t>34:1:6:000 000 000 187</t>
  </si>
  <si>
    <t xml:space="preserve">310104084                     </t>
  </si>
  <si>
    <t>34:1:6:000 000 000 188</t>
  </si>
  <si>
    <t xml:space="preserve">310104085                     </t>
  </si>
  <si>
    <t>34:1:6:000 000 000 189</t>
  </si>
  <si>
    <t xml:space="preserve">310104086                     </t>
  </si>
  <si>
    <t>34:1:6:000 000 000 190</t>
  </si>
  <si>
    <t xml:space="preserve">310104087                     </t>
  </si>
  <si>
    <t>34:1:6:000 000 000 191</t>
  </si>
  <si>
    <t xml:space="preserve">310104088                     </t>
  </si>
  <si>
    <t>34:1:6:000 000 000 192</t>
  </si>
  <si>
    <t xml:space="preserve">310104089                     </t>
  </si>
  <si>
    <t>34:1:6:000 000 000 193</t>
  </si>
  <si>
    <t xml:space="preserve">310104090                     </t>
  </si>
  <si>
    <t>34:1:6:000 000 000 194</t>
  </si>
  <si>
    <t xml:space="preserve">310104091                     </t>
  </si>
  <si>
    <t>34:1:6:000 000 000 195</t>
  </si>
  <si>
    <t xml:space="preserve">310104092                     </t>
  </si>
  <si>
    <t>34:1:6:000 000 000 196</t>
  </si>
  <si>
    <t xml:space="preserve">310104093                     </t>
  </si>
  <si>
    <t>34:1:6:000 000 000 197</t>
  </si>
  <si>
    <t xml:space="preserve">310104094                     </t>
  </si>
  <si>
    <t>34:1:6:000 000 000 198</t>
  </si>
  <si>
    <t xml:space="preserve">310104095                     </t>
  </si>
  <si>
    <t>34:1:6:000 000 000 199</t>
  </si>
  <si>
    <t xml:space="preserve">310104096                     </t>
  </si>
  <si>
    <t>34:1:6:000 000 000 200</t>
  </si>
  <si>
    <t xml:space="preserve">310104097                     </t>
  </si>
  <si>
    <t>34:1:6:000 000 000 145</t>
  </si>
  <si>
    <t>Диск тяжелоатлетический обрезиненный</t>
  </si>
  <si>
    <t xml:space="preserve">110106000037                  </t>
  </si>
  <si>
    <t>34:1:6:000 000 000 158</t>
  </si>
  <si>
    <t>ИБП BACK-UPS ES400VA</t>
  </si>
  <si>
    <t xml:space="preserve">110104090                     </t>
  </si>
  <si>
    <t>34:1:4:000 000 000 248</t>
  </si>
  <si>
    <t xml:space="preserve">310104234                     </t>
  </si>
  <si>
    <t>34:1:6:000 000 000 110</t>
  </si>
  <si>
    <t>Карусель "Тарзанка"</t>
  </si>
  <si>
    <t xml:space="preserve">210103018                     </t>
  </si>
  <si>
    <t>34:1:6:000 000 000 111</t>
  </si>
  <si>
    <t>Карусель 4-х местная</t>
  </si>
  <si>
    <t xml:space="preserve">210103013                     </t>
  </si>
  <si>
    <t>34:1:6:000 000 000 112</t>
  </si>
  <si>
    <t>Карусель четырехместная</t>
  </si>
  <si>
    <t>34:1:6:000 000 000 113</t>
  </si>
  <si>
    <t>Качалка четырехместная</t>
  </si>
  <si>
    <t>34:1:6:000 000 000 123</t>
  </si>
  <si>
    <t>Качели двухместные</t>
  </si>
  <si>
    <t>34:1:6:000 000 000 114</t>
  </si>
  <si>
    <t>34:1:6:000 000 000 115</t>
  </si>
  <si>
    <t>Качели-качалка 4-х местная</t>
  </si>
  <si>
    <t xml:space="preserve">210103015                     </t>
  </si>
  <si>
    <t>34:1:6:000 000 000 116</t>
  </si>
  <si>
    <t>Качели-маятник сдвоенные</t>
  </si>
  <si>
    <t xml:space="preserve">210103014                     </t>
  </si>
  <si>
    <t>34:1:6:000 000 000 160</t>
  </si>
  <si>
    <t>Клавиатура Oklick 120 M PS/2</t>
  </si>
  <si>
    <t xml:space="preserve">310104044                     </t>
  </si>
  <si>
    <t>Комплект спутникового интернета</t>
  </si>
  <si>
    <t>34:1:6:000 000 000 049</t>
  </si>
  <si>
    <t>Компьютер</t>
  </si>
  <si>
    <t xml:space="preserve">310104007                     </t>
  </si>
  <si>
    <t>34:1:6:000 000 000 269</t>
  </si>
  <si>
    <t>Компьютер IRU City 319</t>
  </si>
  <si>
    <t xml:space="preserve">310104244                     </t>
  </si>
  <si>
    <t>34:1:6:000 000 000 117</t>
  </si>
  <si>
    <t>Контейнер для ТБО</t>
  </si>
  <si>
    <t>34:1:6:000 000 000 050</t>
  </si>
  <si>
    <t>Копировальная машина</t>
  </si>
  <si>
    <t xml:space="preserve">1101040064                    </t>
  </si>
  <si>
    <t>34:1:6:000 000 000 051</t>
  </si>
  <si>
    <t>Копировальный аппарат</t>
  </si>
  <si>
    <t xml:space="preserve">310104009                     </t>
  </si>
  <si>
    <t>34:1:6:000 000 000 052</t>
  </si>
  <si>
    <t>Котел АОГВ 17,5</t>
  </si>
  <si>
    <t xml:space="preserve">110104002                     </t>
  </si>
  <si>
    <t>34:1:6:000 000 000 225</t>
  </si>
  <si>
    <t>Котел отопительный Конорд К КСц-Г-16</t>
  </si>
  <si>
    <t xml:space="preserve">310104123                     </t>
  </si>
  <si>
    <t>34:1:6:000 000 000 229</t>
  </si>
  <si>
    <t>Кресло BN_Dt_Руководителя</t>
  </si>
  <si>
    <t xml:space="preserve">310104149                     </t>
  </si>
  <si>
    <t>34:1:6:000 000 000 230</t>
  </si>
  <si>
    <t>Кресло C.3 FA</t>
  </si>
  <si>
    <t xml:space="preserve">310104150                     </t>
  </si>
  <si>
    <t>34:1:6:000 000 000 128</t>
  </si>
  <si>
    <t>Кресло Т-9925 АХ</t>
  </si>
  <si>
    <t xml:space="preserve">110106046                     </t>
  </si>
  <si>
    <t>34:1:6:000 000 000 215</t>
  </si>
  <si>
    <t>Ламинатор  Fujipla LPD 2321 LATTE A4</t>
  </si>
  <si>
    <t xml:space="preserve">310104113                     </t>
  </si>
  <si>
    <t>34:1:6:000 000 000 053</t>
  </si>
  <si>
    <t>Лампа светильник GLOBO</t>
  </si>
  <si>
    <t xml:space="preserve">110106053                     </t>
  </si>
  <si>
    <t>34:1:6:000 000 000 054</t>
  </si>
  <si>
    <t xml:space="preserve">110106054                     </t>
  </si>
  <si>
    <t>34:1:6:000 000 000 272</t>
  </si>
  <si>
    <t>Лестница алюминиевая трехсекционная ЛА ЗХ12</t>
  </si>
  <si>
    <t xml:space="preserve">310104246                     </t>
  </si>
  <si>
    <t>34:1:6:000 000 000 118</t>
  </si>
  <si>
    <t>Лиана сдвоенная</t>
  </si>
  <si>
    <t xml:space="preserve">210103016                     </t>
  </si>
  <si>
    <t>34:1:6:000 000 000 119</t>
  </si>
  <si>
    <t>Лодка</t>
  </si>
  <si>
    <t xml:space="preserve">110103032                     </t>
  </si>
  <si>
    <t>34:1:6:000 000 000 146</t>
  </si>
  <si>
    <t>Массажер</t>
  </si>
  <si>
    <t xml:space="preserve">110106000046                  </t>
  </si>
  <si>
    <t>34:1:6:000 000 000 260</t>
  </si>
  <si>
    <t>Мачта флаг-шток (76х57х3,0 мм) L-7,5 м</t>
  </si>
  <si>
    <t xml:space="preserve">310104241                     </t>
  </si>
  <si>
    <t>34:1:6:000 000 000 261</t>
  </si>
  <si>
    <t xml:space="preserve">310104240                     </t>
  </si>
  <si>
    <t>34:1:6:000 000 000 262</t>
  </si>
  <si>
    <t xml:space="preserve">310104239                     </t>
  </si>
  <si>
    <t>34:1:6:000 000 000 273</t>
  </si>
  <si>
    <t>Мегафон JJ-25 (СИРЕНА) с выносным микрофоном</t>
  </si>
  <si>
    <t>34:1:6:000 000 000 157</t>
  </si>
  <si>
    <t>Модем Е 173</t>
  </si>
  <si>
    <t xml:space="preserve">110104088                     </t>
  </si>
  <si>
    <t>34:1:6:000 000 000 057</t>
  </si>
  <si>
    <t>Монитор 17 "LCD Samsung 740N"</t>
  </si>
  <si>
    <t xml:space="preserve">110104000015                  </t>
  </si>
  <si>
    <t>34:1:6:000 000 000 056</t>
  </si>
  <si>
    <t xml:space="preserve">1101040051                    </t>
  </si>
  <si>
    <t>34:1:6:000 000 000 058</t>
  </si>
  <si>
    <t>Монитор 17 "Samsung 740N"</t>
  </si>
  <si>
    <t xml:space="preserve">1101040052                    </t>
  </si>
  <si>
    <t>34:1:6:000 000 000 059</t>
  </si>
  <si>
    <t>Монитор 17"LCD Samsung 740N"</t>
  </si>
  <si>
    <t xml:space="preserve">110104000016                  </t>
  </si>
  <si>
    <t>34:1:6:000 000 000 060</t>
  </si>
  <si>
    <t xml:space="preserve">110104000017                  </t>
  </si>
  <si>
    <t>34:1:6:000 000 000161</t>
  </si>
  <si>
    <t>Монитор 18,5 HANNSG HZ194A</t>
  </si>
  <si>
    <t xml:space="preserve">310104042                     </t>
  </si>
  <si>
    <t>34:1:6:000 000 000 061</t>
  </si>
  <si>
    <t>Монитор Acer V17Abm</t>
  </si>
  <si>
    <t xml:space="preserve">210104067                     </t>
  </si>
  <si>
    <t>34:1:6:000 000 000 062</t>
  </si>
  <si>
    <t>Монитор ЖК 17 Acer AL1717Fs</t>
  </si>
  <si>
    <t xml:space="preserve">1101040065                    </t>
  </si>
  <si>
    <t>34:1:6:000 000 000 245</t>
  </si>
  <si>
    <t>Монитор ЖК VIEWSONIK VA 1921А 19</t>
  </si>
  <si>
    <t xml:space="preserve">310104187                     </t>
  </si>
  <si>
    <t>34:1:6:000 000 000 063</t>
  </si>
  <si>
    <t>Монитор Самсунг</t>
  </si>
  <si>
    <t xml:space="preserve">110104000033                  </t>
  </si>
  <si>
    <t>34:1:6:000 000 000 093</t>
  </si>
  <si>
    <t>Мотопомпа TriunfoРТ12</t>
  </si>
  <si>
    <t xml:space="preserve">110104087                     </t>
  </si>
  <si>
    <t>34:1:6:000 000 000 094</t>
  </si>
  <si>
    <t xml:space="preserve">110104080                     </t>
  </si>
  <si>
    <t>34:1:6:000 000 000 064</t>
  </si>
  <si>
    <t>МФУ XEROX Phaser 3100MFPV/S</t>
  </si>
  <si>
    <t xml:space="preserve">210104069                     </t>
  </si>
  <si>
    <t>34:1:6:000 000 000 179</t>
  </si>
  <si>
    <t>МФУ лазерное НР</t>
  </si>
  <si>
    <t xml:space="preserve">310104073                     </t>
  </si>
  <si>
    <t>34:1:6:000 000 000 162</t>
  </si>
  <si>
    <t>Мышь Oklick 610L</t>
  </si>
  <si>
    <t xml:space="preserve">310104043                     </t>
  </si>
  <si>
    <t>34:1:6:000 000 000 236</t>
  </si>
  <si>
    <t>Мяч волейбольный</t>
  </si>
  <si>
    <t xml:space="preserve">310104153                     </t>
  </si>
  <si>
    <t>34:1:6:000 000 000 170</t>
  </si>
  <si>
    <t>Мяч воллейбольный</t>
  </si>
  <si>
    <t>34:1:6:000 000 000 171</t>
  </si>
  <si>
    <t>34:1:6:000 000 000 172</t>
  </si>
  <si>
    <t>34:1:6:000 000 000 173</t>
  </si>
  <si>
    <t>Мяч футбольный</t>
  </si>
  <si>
    <t>34:1:6:000 000 000 174</t>
  </si>
  <si>
    <t>34:1:6:000 000 000 233</t>
  </si>
  <si>
    <t xml:space="preserve">310104152                     </t>
  </si>
  <si>
    <t>34:1:6:000 000 000 234</t>
  </si>
  <si>
    <t>34:1:6:000 000 000 274</t>
  </si>
  <si>
    <t>Мяч футбольный SELEKT</t>
  </si>
  <si>
    <t xml:space="preserve">310104259                     </t>
  </si>
  <si>
    <t>34:1:6:000 000 000 175</t>
  </si>
  <si>
    <t>Набор теннисный</t>
  </si>
  <si>
    <t>34:1:6:000 000 000 176</t>
  </si>
  <si>
    <t>34:1:6:000 000 000 177</t>
  </si>
  <si>
    <t>34:1:6:000 000 000 226</t>
  </si>
  <si>
    <t>Насос GRUNDFOS UPS 25-60</t>
  </si>
  <si>
    <t xml:space="preserve">310104124                     </t>
  </si>
  <si>
    <t>34:1:6:000 000 000 249</t>
  </si>
  <si>
    <t>Насосная станция OASIS</t>
  </si>
  <si>
    <t>34:1:6:000 000 000 241</t>
  </si>
  <si>
    <t>Насосная станция XA 13ALL чугунная</t>
  </si>
  <si>
    <t xml:space="preserve">310104166                     </t>
  </si>
  <si>
    <t>34:1:6:000 000 000 242</t>
  </si>
  <si>
    <t xml:space="preserve">310104167                     </t>
  </si>
  <si>
    <t>34:1:6:000 000 000 243</t>
  </si>
  <si>
    <t xml:space="preserve">310104168                     </t>
  </si>
  <si>
    <t>34:1:6:000 000 000 069</t>
  </si>
  <si>
    <t>Ноутбук Lenovo 3000</t>
  </si>
  <si>
    <t xml:space="preserve">110104000029                  </t>
  </si>
  <si>
    <t>34:1:6:000 000 000 270</t>
  </si>
  <si>
    <t>Ноутбук LENOVO V110-15AST</t>
  </si>
  <si>
    <t xml:space="preserve">310104245                     </t>
  </si>
  <si>
    <t>34:1:6:000 000 000 070</t>
  </si>
  <si>
    <t>Ноутбук Toshiba Satelite L750-D-112</t>
  </si>
  <si>
    <t>34:1:6:000 000 000 120</t>
  </si>
  <si>
    <t>Остановка</t>
  </si>
  <si>
    <t>34:1:4:000 000 000 121</t>
  </si>
  <si>
    <t>Остановочный павильон</t>
  </si>
  <si>
    <t>34:1:6:000 000 000 252</t>
  </si>
  <si>
    <t>Огнетушитель ранцевый Ермак</t>
  </si>
  <si>
    <t xml:space="preserve">310104224                     </t>
  </si>
  <si>
    <t>34:1:6:000 000 000 253</t>
  </si>
  <si>
    <t xml:space="preserve">310104225                     </t>
  </si>
  <si>
    <t>34:1:6:000 000 000 265</t>
  </si>
  <si>
    <t>Памятник наддгробие со звездой</t>
  </si>
  <si>
    <t xml:space="preserve">310104235                     </t>
  </si>
  <si>
    <t>34:1:6:000 000 000 130</t>
  </si>
  <si>
    <t>Печь микроволновая</t>
  </si>
  <si>
    <t xml:space="preserve">110106055                     </t>
  </si>
  <si>
    <t>34:1:6:000 000 000 131</t>
  </si>
  <si>
    <t>Подвесная регистратура</t>
  </si>
  <si>
    <t xml:space="preserve">110106052                     </t>
  </si>
  <si>
    <t>34:1:6:000 000 000 071</t>
  </si>
  <si>
    <t>Принтер</t>
  </si>
  <si>
    <t xml:space="preserve">310104008                     </t>
  </si>
  <si>
    <t>34:1:6:000 000 000 256</t>
  </si>
  <si>
    <t>Принтер Canon i-SENSYS LBR6030W</t>
  </si>
  <si>
    <t xml:space="preserve">310104231                     </t>
  </si>
  <si>
    <t>34:1:6:000 000 000 159</t>
  </si>
  <si>
    <t>Принтер Canon Laser LBP-6000</t>
  </si>
  <si>
    <t xml:space="preserve">110104089                     </t>
  </si>
  <si>
    <t>34:1:6:000 000 000 072</t>
  </si>
  <si>
    <t>Принтер Canon LBP</t>
  </si>
  <si>
    <t xml:space="preserve">110104000042                  </t>
  </si>
  <si>
    <t>34:1:6:000 000 000 074</t>
  </si>
  <si>
    <t>Принтер Canon LBP-2900</t>
  </si>
  <si>
    <t xml:space="preserve">1101040055                    </t>
  </si>
  <si>
    <t>34:1:6:000 000 000 075</t>
  </si>
  <si>
    <t xml:space="preserve">1101040056                    </t>
  </si>
  <si>
    <t>34:1:6:000 000 000 076</t>
  </si>
  <si>
    <t xml:space="preserve">1101040057                    </t>
  </si>
  <si>
    <t>34:1:6:000 000 000 077</t>
  </si>
  <si>
    <t xml:space="preserve">1101040058                    </t>
  </si>
  <si>
    <t>34:1:6:000 000 000 073</t>
  </si>
  <si>
    <t xml:space="preserve">110104000030                  </t>
  </si>
  <si>
    <t>34:1:6:000 000 000 078</t>
  </si>
  <si>
    <t>Принтер CANON LBP-5000 Color лазер</t>
  </si>
  <si>
    <t xml:space="preserve">110104000018                  </t>
  </si>
  <si>
    <t>34:1:6:000 000 000 079</t>
  </si>
  <si>
    <t>Принтер Epson Stylus Photo R 290</t>
  </si>
  <si>
    <t xml:space="preserve">110104019                     </t>
  </si>
  <si>
    <t>34:1:6:000 000 000 080</t>
  </si>
  <si>
    <t>Принтер Канон</t>
  </si>
  <si>
    <t xml:space="preserve">110104000036                  </t>
  </si>
  <si>
    <t>34:1:6:000 000 000 250</t>
  </si>
  <si>
    <t>Процессор INTEL</t>
  </si>
  <si>
    <t xml:space="preserve">310104219                     </t>
  </si>
  <si>
    <t>34:1:4:000 000 000 257</t>
  </si>
  <si>
    <t>Разбрасыватель МВУ-600(Агро-тех)</t>
  </si>
  <si>
    <t xml:space="preserve">310104233                     </t>
  </si>
  <si>
    <t>34:1:6:000 000 000 164</t>
  </si>
  <si>
    <t>Ранец пожарный</t>
  </si>
  <si>
    <t xml:space="preserve">110104091                     </t>
  </si>
  <si>
    <t>34:1:6:000 000 000 178</t>
  </si>
  <si>
    <t>Ранец противопожарный ЗП 18 Ермак-П</t>
  </si>
  <si>
    <t xml:space="preserve">310104065                     </t>
  </si>
  <si>
    <t>34:1:6:000 000 000 254</t>
  </si>
  <si>
    <t>Рукав латексный Д-51</t>
  </si>
  <si>
    <t xml:space="preserve">310104221                     </t>
  </si>
  <si>
    <t>34:1:6:000 000 000 255</t>
  </si>
  <si>
    <t xml:space="preserve">310104222                     </t>
  </si>
  <si>
    <t xml:space="preserve">310104223                     </t>
  </si>
  <si>
    <t>34:1:6:000 000 000 140</t>
  </si>
  <si>
    <t>Сейф Pol СП102 шкаф взломостойкий</t>
  </si>
  <si>
    <t xml:space="preserve">110106000003                  </t>
  </si>
  <si>
    <t>34:1:6:000 000 000 081</t>
  </si>
  <si>
    <t>Системный блок</t>
  </si>
  <si>
    <t xml:space="preserve">110104000032                  </t>
  </si>
  <si>
    <t>34:1:6:000 000 000 082</t>
  </si>
  <si>
    <t>Системный блок  VPS-5000 C352D(3.20\512\80SATA\SVGA/FDD\DVD-RW\LAN\W XPH</t>
  </si>
  <si>
    <t xml:space="preserve">110104000014                  </t>
  </si>
  <si>
    <t>34:1:6:000 000 000163</t>
  </si>
  <si>
    <t>Системный блок ASUS P7H55-M/INTEL</t>
  </si>
  <si>
    <t xml:space="preserve">310104041                     </t>
  </si>
  <si>
    <t>34:1:6:000 000 000 083</t>
  </si>
  <si>
    <t>Системный блок RAMES Celeron 1.8/512/160Gb</t>
  </si>
  <si>
    <t xml:space="preserve">210104066                     </t>
  </si>
  <si>
    <t>34:1:6:000 000 000 084</t>
  </si>
  <si>
    <t>Системный блок VPS-500 C352D(3.2)\256\40\SVGA\FDD\LAN</t>
  </si>
  <si>
    <t xml:space="preserve">110104000022                  </t>
  </si>
  <si>
    <t>34:1:6:000 000 000 085</t>
  </si>
  <si>
    <t>Системный блок VPS-5000</t>
  </si>
  <si>
    <t xml:space="preserve">1101040049                    </t>
  </si>
  <si>
    <t>34:1:6:000 000 000 086</t>
  </si>
  <si>
    <t xml:space="preserve">1101040050                    </t>
  </si>
  <si>
    <t>34:1:6:000 000 000 087</t>
  </si>
  <si>
    <t>Системный блок VPS-5000 C352 D(3/2)\ 512\80 SATA\SVGA\FDD\DVD-RW\LAN\W XPH</t>
  </si>
  <si>
    <t xml:space="preserve">110104000013                  </t>
  </si>
  <si>
    <t>34:1:6:000 000 000 147</t>
  </si>
  <si>
    <t>Скамья для пресса</t>
  </si>
  <si>
    <t xml:space="preserve">110106000044                  </t>
  </si>
  <si>
    <t>34:1:6:000 000 000 148</t>
  </si>
  <si>
    <t xml:space="preserve">110106000047                  </t>
  </si>
  <si>
    <t>34:1:6:000 000 000 088</t>
  </si>
  <si>
    <t>Сканер HP ScanJet G010</t>
  </si>
  <si>
    <t>34:1:6:000 000 000 089</t>
  </si>
  <si>
    <t xml:space="preserve">110104018                     </t>
  </si>
  <si>
    <t>34:1:6:000 000 000 090</t>
  </si>
  <si>
    <t>Сотовый телефон Ericson</t>
  </si>
  <si>
    <t xml:space="preserve">110104000049                  </t>
  </si>
  <si>
    <t>34:1:6:000 000 000 216</t>
  </si>
  <si>
    <t>Cплит-система SAMSUNG</t>
  </si>
  <si>
    <t>34:1:6:000 000 000 168</t>
  </si>
  <si>
    <t>Стеллаж открытый</t>
  </si>
  <si>
    <t>34:1:6:000 000 000 218</t>
  </si>
  <si>
    <t>Стеллаж широкий</t>
  </si>
  <si>
    <t xml:space="preserve">310104116                     </t>
  </si>
  <si>
    <t>34:1:6:000 000 000 268</t>
  </si>
  <si>
    <t>Стенд информационный 2х1,25м</t>
  </si>
  <si>
    <t xml:space="preserve">310104242                     </t>
  </si>
  <si>
    <t>34:1:6:000 000 000 149</t>
  </si>
  <si>
    <t>Степлер для ног</t>
  </si>
  <si>
    <t xml:space="preserve">110106000041                  </t>
  </si>
  <si>
    <t>34:1:6:000 000 000 150</t>
  </si>
  <si>
    <t xml:space="preserve">110106000045                  </t>
  </si>
  <si>
    <t>34:1:6:000 000 000 141</t>
  </si>
  <si>
    <t>Стол для бильярда</t>
  </si>
  <si>
    <t>34:1:6:000 000 000 213</t>
  </si>
  <si>
    <t>Стол для заседаний</t>
  </si>
  <si>
    <t xml:space="preserve">310104111                     </t>
  </si>
  <si>
    <t>34:1:6:000 000 000 275</t>
  </si>
  <si>
    <t>Стол для настольного тенниса WIPS</t>
  </si>
  <si>
    <t xml:space="preserve">310104268                     </t>
  </si>
  <si>
    <t>34:1:6:000 000 000231</t>
  </si>
  <si>
    <t>Стол для специалиста</t>
  </si>
  <si>
    <t xml:space="preserve">310104162                     </t>
  </si>
  <si>
    <t>34:1:6:000 000 000 142</t>
  </si>
  <si>
    <t>Стол для тенниса</t>
  </si>
  <si>
    <t>34:1:6:000 000 000 132</t>
  </si>
  <si>
    <t>Стол компьютерный КС 5</t>
  </si>
  <si>
    <t>34:1:6:000 000 000 133</t>
  </si>
  <si>
    <t>Стол компьютерный КС 5(без надстройки)</t>
  </si>
  <si>
    <t xml:space="preserve">110106050                     </t>
  </si>
  <si>
    <t>34:1:6:000 000 000 134</t>
  </si>
  <si>
    <t>Стол компьютерный КСН 3</t>
  </si>
  <si>
    <t>34:1:6:000 000 000 135</t>
  </si>
  <si>
    <t>Стол офисный</t>
  </si>
  <si>
    <t xml:space="preserve">110106000007                  </t>
  </si>
  <si>
    <t>34:1:6:000 000 000 165</t>
  </si>
  <si>
    <t xml:space="preserve">310104046                     </t>
  </si>
  <si>
    <t>34:1:6:000 000 000 214</t>
  </si>
  <si>
    <t>Стол рабочий</t>
  </si>
  <si>
    <t>34:1:4:000 000 000 266</t>
  </si>
  <si>
    <t>Трактор ЮМЗ-6Л</t>
  </si>
  <si>
    <t xml:space="preserve">310104238                     </t>
  </si>
  <si>
    <t>34:1:6:000 000 000 151</t>
  </si>
  <si>
    <t>Тренажер "Лыжи"</t>
  </si>
  <si>
    <t xml:space="preserve">110106000043                  </t>
  </si>
  <si>
    <t>34:1:6:000 000 000 152</t>
  </si>
  <si>
    <t>Тренажер велосипед</t>
  </si>
  <si>
    <t xml:space="preserve">110106000042                  </t>
  </si>
  <si>
    <t>34:1:6:000 000 000 153</t>
  </si>
  <si>
    <t xml:space="preserve">110106000048                  </t>
  </si>
  <si>
    <t>34:1:6:000 000 000 219</t>
  </si>
  <si>
    <t>Трибуна</t>
  </si>
  <si>
    <t>34:1:6:000 000 000 156</t>
  </si>
  <si>
    <t>Туалет одноочковый</t>
  </si>
  <si>
    <t xml:space="preserve">110103125                     </t>
  </si>
  <si>
    <t>34:1:6:000 000 000 235</t>
  </si>
  <si>
    <t>Тумба выкатная с замком</t>
  </si>
  <si>
    <t xml:space="preserve">310104163                     </t>
  </si>
  <si>
    <t>34:1:6:000 000 000 220</t>
  </si>
  <si>
    <t>Тумба подкатная</t>
  </si>
  <si>
    <t xml:space="preserve">310104119                     </t>
  </si>
  <si>
    <t>34:1:6:000 000 000 091</t>
  </si>
  <si>
    <t>Факс Панасоник</t>
  </si>
  <si>
    <t xml:space="preserve">101040005                     </t>
  </si>
  <si>
    <t>34:1:6:000 000 000 201</t>
  </si>
  <si>
    <t>Форма вратаря</t>
  </si>
  <si>
    <t xml:space="preserve">310104108                     </t>
  </si>
  <si>
    <t>34:1:6:000 000 000 258</t>
  </si>
  <si>
    <t>Фотоаппарат CANON IXUS 160</t>
  </si>
  <si>
    <t xml:space="preserve">310104230                     </t>
  </si>
  <si>
    <t>34:1:6:000 000 000 136</t>
  </si>
  <si>
    <t>Холодильник Саратов</t>
  </si>
  <si>
    <t xml:space="preserve">110106000001                  </t>
  </si>
  <si>
    <t>34:1:6:000 000 000 092</t>
  </si>
  <si>
    <t>Цифровая фотокамера Canon PowerShot A550</t>
  </si>
  <si>
    <t xml:space="preserve">110104000021                  </t>
  </si>
  <si>
    <t>34:1:6:000 000 000 122</t>
  </si>
  <si>
    <t>Шведская стенка "Треугольник"</t>
  </si>
  <si>
    <t xml:space="preserve">210103017                     </t>
  </si>
  <si>
    <t>34:1:6:000 000 000 239</t>
  </si>
  <si>
    <t>Шкаф для бумаг</t>
  </si>
  <si>
    <t xml:space="preserve">310104164                     </t>
  </si>
  <si>
    <t>34:1:6:000 000 000 137</t>
  </si>
  <si>
    <t>Шкаф для книг</t>
  </si>
  <si>
    <t>34:1:6:000 000 000 244</t>
  </si>
  <si>
    <t>Шкаф для одежды</t>
  </si>
  <si>
    <t xml:space="preserve">310104165                     </t>
  </si>
  <si>
    <t>34:1:6:000 000 000 138</t>
  </si>
  <si>
    <t>Шкаф к столу</t>
  </si>
  <si>
    <t xml:space="preserve">110106000008                  </t>
  </si>
  <si>
    <t>34:1:6:000 000 000 166</t>
  </si>
  <si>
    <t>Шкаф книжный</t>
  </si>
  <si>
    <t xml:space="preserve">310104059                     </t>
  </si>
  <si>
    <t>34:1:6:000 000 000 221</t>
  </si>
  <si>
    <t>Шкаф низкий закрытый</t>
  </si>
  <si>
    <t xml:space="preserve">310104118                     </t>
  </si>
  <si>
    <t>34:1:6:000 000 000 169</t>
  </si>
  <si>
    <t>Шкаф офисный</t>
  </si>
  <si>
    <t xml:space="preserve">310104047                     </t>
  </si>
  <si>
    <t>34:1:6:000 000 000 167</t>
  </si>
  <si>
    <t xml:space="preserve">310104045                     </t>
  </si>
  <si>
    <t>34:1:6:000 000 000 202</t>
  </si>
  <si>
    <t>Шорты спортивные</t>
  </si>
  <si>
    <t xml:space="preserve">310104098                     </t>
  </si>
  <si>
    <t>34:1:6:000 000 000 203</t>
  </si>
  <si>
    <t xml:space="preserve">310104099                     </t>
  </si>
  <si>
    <t>34:1:6:000 000 000 204</t>
  </si>
  <si>
    <t xml:space="preserve">310104100                     </t>
  </si>
  <si>
    <t>34:1:6:000 000 000 205</t>
  </si>
  <si>
    <t xml:space="preserve">310104101                     </t>
  </si>
  <si>
    <t>34:1:6:000 000 000 206</t>
  </si>
  <si>
    <t xml:space="preserve">310104102                     </t>
  </si>
  <si>
    <t>34:1:6:000 000 000 207</t>
  </si>
  <si>
    <t xml:space="preserve">310104103                     </t>
  </si>
  <si>
    <t>34:1:6:000 000 000 208</t>
  </si>
  <si>
    <t xml:space="preserve">310104104                     </t>
  </si>
  <si>
    <t>34:1:6:000 000 000 209</t>
  </si>
  <si>
    <t xml:space="preserve">310104105                     </t>
  </si>
  <si>
    <t>34:1:6:000 000 000 210</t>
  </si>
  <si>
    <t xml:space="preserve">310104106                     </t>
  </si>
  <si>
    <t>34:1:6:000 000 000 211</t>
  </si>
  <si>
    <t xml:space="preserve">310104107                     </t>
  </si>
  <si>
    <t>34:1:6:000 000 000 154</t>
  </si>
  <si>
    <t>Щит баскетбольный</t>
  </si>
  <si>
    <t xml:space="preserve">110106000034                  </t>
  </si>
  <si>
    <t>34:1:6:000 000 000 276</t>
  </si>
  <si>
    <t>Щит пожарный закрытого типа(металический)</t>
  </si>
  <si>
    <t xml:space="preserve">310104252                     </t>
  </si>
  <si>
    <t>34:1:4:000 000 000 267</t>
  </si>
  <si>
    <t>Экскаваторная установка ЭО 2621</t>
  </si>
  <si>
    <t xml:space="preserve">310104237                     </t>
  </si>
  <si>
    <t>34:1:6:000 000 000 101</t>
  </si>
  <si>
    <t>ЯУО9601-3474 УХЛЗ 1 IP54 ящик управления освещением</t>
  </si>
  <si>
    <t xml:space="preserve">110104013                     </t>
  </si>
  <si>
    <t>34:1:6:000 000 000 102</t>
  </si>
  <si>
    <t>ЯУО9601-3474 УХЛЗ. 1 IP54 ящик управления освещением</t>
  </si>
  <si>
    <t xml:space="preserve">110104020к2                   </t>
  </si>
  <si>
    <t>34:1:6:000 000 000 103</t>
  </si>
  <si>
    <t xml:space="preserve">110104019к2                   </t>
  </si>
  <si>
    <t>34:1:6:000 000 000 104</t>
  </si>
  <si>
    <t xml:space="preserve">110104021к2                   </t>
  </si>
  <si>
    <t>34:1:6:000 000 000 105</t>
  </si>
  <si>
    <t xml:space="preserve">110104022к2                   </t>
  </si>
  <si>
    <t>34:1:6:000 000 000 106</t>
  </si>
  <si>
    <t xml:space="preserve">110104023к2                   </t>
  </si>
  <si>
    <t>34:1:6:000 000 000 107</t>
  </si>
  <si>
    <t>ЯУО9601-3474 УХЛЗ. IP4 ящик управления освещением</t>
  </si>
  <si>
    <t xml:space="preserve">110104024к2                   </t>
  </si>
  <si>
    <t>34:1:6:000 000 000 108</t>
  </si>
  <si>
    <t>ЯУО9601-3474 УХЛЗ. IP54 ящик управления освещением</t>
  </si>
  <si>
    <t xml:space="preserve">110104015                     </t>
  </si>
  <si>
    <t>34:1:6:000 000 000 109</t>
  </si>
  <si>
    <t>ЯУО9601-3474 УХЛЗ.1 IP 54 ящик управления освещением</t>
  </si>
  <si>
    <t xml:space="preserve">110104014                     </t>
  </si>
  <si>
    <t>34:1:4:000 000 000 277</t>
  </si>
  <si>
    <t>Детский игровой комплекс</t>
  </si>
  <si>
    <t xml:space="preserve">310104269                     </t>
  </si>
  <si>
    <t>34:1:6:000 000 000 278</t>
  </si>
  <si>
    <t>Скамья парковая "ВЕРСАЛЬ"</t>
  </si>
  <si>
    <t xml:space="preserve">310104274                     </t>
  </si>
  <si>
    <t>34:1:6:000 000 000 279</t>
  </si>
  <si>
    <t xml:space="preserve">310104277                     </t>
  </si>
  <si>
    <t>34:1:6:000 000 000 280</t>
  </si>
  <si>
    <t xml:space="preserve">310104276                     </t>
  </si>
  <si>
    <t>34:1:6:000 000 000 281</t>
  </si>
  <si>
    <t xml:space="preserve">310104275                     </t>
  </si>
  <si>
    <t>34:1:6:000 000 000 282</t>
  </si>
  <si>
    <t>Скамья парковая "УСАДЬБА"</t>
  </si>
  <si>
    <t xml:space="preserve">310104273                     </t>
  </si>
  <si>
    <t>34:1:6:000 000 000 284</t>
  </si>
  <si>
    <t>Скамья парковая с подлокотником "Версаль"</t>
  </si>
  <si>
    <t xml:space="preserve">310104301                     </t>
  </si>
  <si>
    <t>34:1:6:000 000 000 285</t>
  </si>
  <si>
    <t xml:space="preserve">310104300                     </t>
  </si>
  <si>
    <t>34:0:4:000 000 000 287</t>
  </si>
  <si>
    <t>Фигура "Лебедь"</t>
  </si>
  <si>
    <t>Акустическая система</t>
  </si>
  <si>
    <t xml:space="preserve">210104094                     </t>
  </si>
  <si>
    <t>30.09.2010</t>
  </si>
  <si>
    <t>Киноаппарат</t>
  </si>
  <si>
    <t xml:space="preserve">110104050                     </t>
  </si>
  <si>
    <t>01.01.1990</t>
  </si>
  <si>
    <t>Involight MIMOSA-световой динамический прибор</t>
  </si>
  <si>
    <t xml:space="preserve">110104103                     </t>
  </si>
  <si>
    <t>02.12.2008</t>
  </si>
  <si>
    <t>Involight MIRACLE-цветной динамический световой эффект</t>
  </si>
  <si>
    <t xml:space="preserve">110104000103                  </t>
  </si>
  <si>
    <t>19.10.2007</t>
  </si>
  <si>
    <t>Involight PYRAMID -световой ценр, прибор с вращающейся зеркальной пирпмидой</t>
  </si>
  <si>
    <t xml:space="preserve">110104102                     </t>
  </si>
  <si>
    <t>Proel PL 30- Стойка под свет</t>
  </si>
  <si>
    <t xml:space="preserve">110104099                     </t>
  </si>
  <si>
    <t>Видеокамера Панасоник</t>
  </si>
  <si>
    <t xml:space="preserve">110104107                     </t>
  </si>
  <si>
    <t>16.12.2010</t>
  </si>
  <si>
    <t>Выпрямитель</t>
  </si>
  <si>
    <t xml:space="preserve">110104053                     </t>
  </si>
  <si>
    <t>К 250 2 полосная акустическая система</t>
  </si>
  <si>
    <t xml:space="preserve">110104000097                  </t>
  </si>
  <si>
    <t>К 250 2полосная акустическая система</t>
  </si>
  <si>
    <t xml:space="preserve">110104000098                  </t>
  </si>
  <si>
    <t>Комплект SOUNDKING Actor 12</t>
  </si>
  <si>
    <t>Музыкальный центр</t>
  </si>
  <si>
    <t xml:space="preserve">210104095                     </t>
  </si>
  <si>
    <t xml:space="preserve">110104098                     </t>
  </si>
  <si>
    <t>08.06.2007</t>
  </si>
  <si>
    <t>Одноантенный вокальный микрофон</t>
  </si>
  <si>
    <t xml:space="preserve">110104000099                  </t>
  </si>
  <si>
    <t>Проектор Optoma</t>
  </si>
  <si>
    <t xml:space="preserve">210104096                     </t>
  </si>
  <si>
    <t>19.07.2011</t>
  </si>
  <si>
    <t>Распределительное устройство</t>
  </si>
  <si>
    <t xml:space="preserve">110104054                     </t>
  </si>
  <si>
    <t>Синтезатор</t>
  </si>
  <si>
    <t>Сценический световой прибор Involight LP700-блиндер</t>
  </si>
  <si>
    <t xml:space="preserve">110104100                     </t>
  </si>
  <si>
    <t>Телевизор Элджи</t>
  </si>
  <si>
    <t xml:space="preserve">110104096                     </t>
  </si>
  <si>
    <t>01.01.1998</t>
  </si>
  <si>
    <t>Усилительное устройство</t>
  </si>
  <si>
    <t xml:space="preserve">110104051                     </t>
  </si>
  <si>
    <t>Цветомузыка</t>
  </si>
  <si>
    <t>Зеркало</t>
  </si>
  <si>
    <t xml:space="preserve">110106039                     </t>
  </si>
  <si>
    <t>01.01.2004</t>
  </si>
  <si>
    <t>Комплект сценический</t>
  </si>
  <si>
    <t>12.10.2009</t>
  </si>
  <si>
    <t>Светильник</t>
  </si>
  <si>
    <t xml:space="preserve">110106042                     </t>
  </si>
  <si>
    <t>Стол 2-х тумбовый</t>
  </si>
  <si>
    <t xml:space="preserve">110106044                     </t>
  </si>
  <si>
    <t>17.10.2008</t>
  </si>
  <si>
    <t>Стол компьютерный №18</t>
  </si>
  <si>
    <t xml:space="preserve">110106043                     </t>
  </si>
  <si>
    <t>05.09.2008</t>
  </si>
  <si>
    <t>А-Я-2008</t>
  </si>
  <si>
    <t>31.08.2010</t>
  </si>
  <si>
    <t>Администрация области</t>
  </si>
  <si>
    <t>АЯ</t>
  </si>
  <si>
    <t>Горьковская библиотека</t>
  </si>
  <si>
    <t>Книги</t>
  </si>
  <si>
    <t xml:space="preserve">110107000000024               </t>
  </si>
  <si>
    <t>25.04.2011</t>
  </si>
  <si>
    <t>Книги 119 экз</t>
  </si>
  <si>
    <t xml:space="preserve">110107000000023               </t>
  </si>
  <si>
    <t>Книги 173 (учебно-деловая книга)</t>
  </si>
  <si>
    <t xml:space="preserve">110107000000021               </t>
  </si>
  <si>
    <t>Книги 2006 (Храмона)</t>
  </si>
  <si>
    <t>Книги 302 экз</t>
  </si>
  <si>
    <t xml:space="preserve">110107000000025               </t>
  </si>
  <si>
    <t>Книги внеклассного чтения</t>
  </si>
  <si>
    <t>Книги до 2003</t>
  </si>
  <si>
    <t>Книги Касандра 313 экз</t>
  </si>
  <si>
    <t xml:space="preserve">110107000000022               </t>
  </si>
  <si>
    <t>Книги от А до Я</t>
  </si>
  <si>
    <t>Книги от А до Я-2008</t>
  </si>
  <si>
    <t>Книги-2003</t>
  </si>
  <si>
    <t>Книги-2004</t>
  </si>
  <si>
    <t>Книги-2005</t>
  </si>
  <si>
    <t>Книги-2006</t>
  </si>
  <si>
    <t>Книги-2007</t>
  </si>
  <si>
    <t>Книги-летопись</t>
  </si>
  <si>
    <t>Книги-октябрь 2009</t>
  </si>
  <si>
    <t>Комитет культурв-2008</t>
  </si>
  <si>
    <t>Областная администрация</t>
  </si>
  <si>
    <t>Областная администрация-2008</t>
  </si>
  <si>
    <t>От читателей</t>
  </si>
  <si>
    <t xml:space="preserve">210104118                     </t>
  </si>
  <si>
    <t>30.09.2012</t>
  </si>
  <si>
    <t>Книги-2012</t>
  </si>
  <si>
    <t xml:space="preserve">210104119                     </t>
  </si>
  <si>
    <t>22.11.2012</t>
  </si>
  <si>
    <t>Ноутбук 15.6 ASUS</t>
  </si>
  <si>
    <t xml:space="preserve">210104117                     </t>
  </si>
  <si>
    <t>25.12.2012</t>
  </si>
  <si>
    <t>Книги-2013</t>
  </si>
  <si>
    <t xml:space="preserve">210104120                     </t>
  </si>
  <si>
    <t>07.06.2013</t>
  </si>
  <si>
    <t>ENBAO SG 922-радиосистема, 2 UHF ручных микрофона</t>
  </si>
  <si>
    <t xml:space="preserve">210104123                     </t>
  </si>
  <si>
    <t>29.10.2013</t>
  </si>
  <si>
    <t xml:space="preserve">210104124                     </t>
  </si>
  <si>
    <t>Invotone AS1010-2-х полосная акустическая система</t>
  </si>
  <si>
    <t xml:space="preserve">210104125                     </t>
  </si>
  <si>
    <t>10 канальный микшер с усилителем</t>
  </si>
  <si>
    <t xml:space="preserve">210104128                     </t>
  </si>
  <si>
    <t>Magnetikum MHD 135-компрессионный драйвер</t>
  </si>
  <si>
    <t xml:space="preserve">210104127                     </t>
  </si>
  <si>
    <t>Тумба приставная</t>
  </si>
  <si>
    <t xml:space="preserve">210104129                     </t>
  </si>
  <si>
    <t>05.12.2013</t>
  </si>
  <si>
    <t>Модуль прямой</t>
  </si>
  <si>
    <t xml:space="preserve">210104131                     </t>
  </si>
  <si>
    <t xml:space="preserve">210104139                     </t>
  </si>
  <si>
    <t>07.10.2014</t>
  </si>
  <si>
    <t xml:space="preserve">210104140                     </t>
  </si>
  <si>
    <t>Книги 183 экз 2012г-14шт</t>
  </si>
  <si>
    <t xml:space="preserve">210104133                     </t>
  </si>
  <si>
    <t>20.10.2014</t>
  </si>
  <si>
    <t>Книги 268 шт 2013-18 шт</t>
  </si>
  <si>
    <t xml:space="preserve">210104134                     </t>
  </si>
  <si>
    <t>Книги-2014-126экз</t>
  </si>
  <si>
    <t xml:space="preserve">210104132                     </t>
  </si>
  <si>
    <t>14.11.2014</t>
  </si>
  <si>
    <t>Канцелярский стол с подвесное тумбой</t>
  </si>
  <si>
    <t xml:space="preserve">210104135                     </t>
  </si>
  <si>
    <t>25.11.2014</t>
  </si>
  <si>
    <t>Шкаф полузакрытый</t>
  </si>
  <si>
    <t xml:space="preserve">210104136                     </t>
  </si>
  <si>
    <t>Системный блок АТХ ACCORD P-258</t>
  </si>
  <si>
    <t xml:space="preserve">210104141                     </t>
  </si>
  <si>
    <t>15.04.2015</t>
  </si>
  <si>
    <t>Ноутбук LENOVO Ideal Pad G50-30/15.6</t>
  </si>
  <si>
    <t xml:space="preserve">210104144                     </t>
  </si>
  <si>
    <t>25.09.2015</t>
  </si>
  <si>
    <t>Мышь OXION OMSO12GV USB</t>
  </si>
  <si>
    <t xml:space="preserve">210104143                     </t>
  </si>
  <si>
    <t>Фотоаппарат Никон S2800</t>
  </si>
  <si>
    <t xml:space="preserve">210104145                     </t>
  </si>
  <si>
    <t>29.10.2015</t>
  </si>
  <si>
    <t>Книги-2016(82 шт)</t>
  </si>
  <si>
    <t xml:space="preserve">210104146                     </t>
  </si>
  <si>
    <t>10.05.2016</t>
  </si>
  <si>
    <t>Бильярдный стол Модерн Люкс</t>
  </si>
  <si>
    <t xml:space="preserve">210104147                     </t>
  </si>
  <si>
    <t>13.10.2016</t>
  </si>
  <si>
    <t>Шары Piramid Sdandart</t>
  </si>
  <si>
    <t xml:space="preserve">210104151                     </t>
  </si>
  <si>
    <t>Многоместная секция FA_ИЗО 3 секции</t>
  </si>
  <si>
    <t xml:space="preserve">210104152                     </t>
  </si>
  <si>
    <t>20.12.2016</t>
  </si>
  <si>
    <t>Многоместная секция FA_ИЗО 3 секции №2</t>
  </si>
  <si>
    <t xml:space="preserve">210104153                     </t>
  </si>
  <si>
    <t>Многоместная секция FA_ИЗО 3 секции №3</t>
  </si>
  <si>
    <t xml:space="preserve">210104154                     </t>
  </si>
  <si>
    <t>Многоместная секция FA_ИЗО 3 секции №4</t>
  </si>
  <si>
    <t xml:space="preserve">210104155                     </t>
  </si>
  <si>
    <t>Многоместная секция FA_ИЗО 3 секции №5</t>
  </si>
  <si>
    <t xml:space="preserve">210104156                     </t>
  </si>
  <si>
    <t>Многоместная секция FA_ИЗО 3 секции №6</t>
  </si>
  <si>
    <t xml:space="preserve">210104157                     </t>
  </si>
  <si>
    <t>Многоместная секция FA_ИЗО 3 секции №7</t>
  </si>
  <si>
    <t xml:space="preserve">210104158                     </t>
  </si>
  <si>
    <t>Многоместная секция FA_ИЗО 3 секции №8</t>
  </si>
  <si>
    <t xml:space="preserve">210104159                     </t>
  </si>
  <si>
    <t>Многоместная секция FA_ИЗО 3 секции №9</t>
  </si>
  <si>
    <t xml:space="preserve">210104160                     </t>
  </si>
  <si>
    <t>Многоместная секция FA_ИЗО 3 секции №10</t>
  </si>
  <si>
    <t xml:space="preserve">210104161                     </t>
  </si>
  <si>
    <t>Многоместная секция FA_ИЗО 3 секции №11</t>
  </si>
  <si>
    <t xml:space="preserve">210104162                     </t>
  </si>
  <si>
    <t>Многоместная секция FA_ИЗО 3 секции №12</t>
  </si>
  <si>
    <t xml:space="preserve">210104163                     </t>
  </si>
  <si>
    <t>Многоместная секция FA_ИЗО 3 секции №13</t>
  </si>
  <si>
    <t xml:space="preserve">210104164                     </t>
  </si>
  <si>
    <t>Многоместная секция FA_ИЗО 3 секции №14</t>
  </si>
  <si>
    <t xml:space="preserve">210104165                     </t>
  </si>
  <si>
    <t>Многоместная секция FA_ИЗО 3 секции №15</t>
  </si>
  <si>
    <t xml:space="preserve">210104166                     </t>
  </si>
  <si>
    <t>Многоместная секция FA_ИЗО 3 секции №16</t>
  </si>
  <si>
    <t xml:space="preserve">210104167                     </t>
  </si>
  <si>
    <t>Многоместная секция FA_ИЗО 3 секции №17</t>
  </si>
  <si>
    <t xml:space="preserve">210104168                     </t>
  </si>
  <si>
    <t>Многоместная секция FA_ИЗО 3 секции №18</t>
  </si>
  <si>
    <t xml:space="preserve">210104169                     </t>
  </si>
  <si>
    <t>Многоместная секция FA_ИЗО 3 секции №19</t>
  </si>
  <si>
    <t xml:space="preserve">210104170                     </t>
  </si>
  <si>
    <t>Стеллаж библиотечный демонстрационный</t>
  </si>
  <si>
    <t xml:space="preserve">210104171                     </t>
  </si>
  <si>
    <t>Шкаф для читательских формуляров</t>
  </si>
  <si>
    <t xml:space="preserve">210104174                     </t>
  </si>
  <si>
    <t>Книги 2017(93 экз)</t>
  </si>
  <si>
    <t xml:space="preserve">210104176                     </t>
  </si>
  <si>
    <t>25.04.2017</t>
  </si>
  <si>
    <t>Банер с люверсами 5,23х3,0 м</t>
  </si>
  <si>
    <t xml:space="preserve">00000000000000000001          </t>
  </si>
  <si>
    <t>22.09.2017</t>
  </si>
  <si>
    <t>Монитор ЖК VIEWSONIC VA 1903А 18,5</t>
  </si>
  <si>
    <t xml:space="preserve">210104177                     </t>
  </si>
  <si>
    <t>29.11.2017</t>
  </si>
  <si>
    <t>Вокальная радиосистема ICM IU-2069</t>
  </si>
  <si>
    <t xml:space="preserve">210104183                     </t>
  </si>
  <si>
    <t>12.12.2017</t>
  </si>
  <si>
    <t>Светодиодный прожектор Involight SLIMPAR784</t>
  </si>
  <si>
    <t xml:space="preserve">210104178                     </t>
  </si>
  <si>
    <t>Книги-2018 (56 экз)</t>
  </si>
  <si>
    <t xml:space="preserve">210104186                     </t>
  </si>
  <si>
    <t>15.11.2018</t>
  </si>
  <si>
    <t>Костюм сценический</t>
  </si>
  <si>
    <t xml:space="preserve">210104196                     </t>
  </si>
  <si>
    <t>05.12.2018</t>
  </si>
  <si>
    <t xml:space="preserve">210104195                     </t>
  </si>
  <si>
    <t xml:space="preserve">210104194                     </t>
  </si>
  <si>
    <t xml:space="preserve">210104193                     </t>
  </si>
  <si>
    <t xml:space="preserve">210104192                     </t>
  </si>
  <si>
    <t>34:1:4:000 000 000 292</t>
  </si>
  <si>
    <t>34:1:4:000 000 000 293</t>
  </si>
  <si>
    <t>34:1:6:000 000 000 294</t>
  </si>
  <si>
    <t>34:1:6:000 000 000 295</t>
  </si>
  <si>
    <t>34:1:6:000 000 000 296</t>
  </si>
  <si>
    <t>34:1:6:000 000 000 297</t>
  </si>
  <si>
    <t>34:1:6:000 000 000298</t>
  </si>
  <si>
    <t>34:1:6:000 000 000 299</t>
  </si>
  <si>
    <t>34:1:6:000 000 000 300</t>
  </si>
  <si>
    <t>34:1:6:000 000 000 331</t>
  </si>
  <si>
    <t>34:1:6:000 000 000 332</t>
  </si>
  <si>
    <t>34:1:6:000 000 000 333</t>
  </si>
  <si>
    <t>34:1:6:000 000 000 334</t>
  </si>
  <si>
    <t>34:1:6:000 000 000 335</t>
  </si>
  <si>
    <t>34:1:6:000 000 000 336</t>
  </si>
  <si>
    <t>34:1:6:000 000 000 337</t>
  </si>
  <si>
    <t>34:1:6:000 000 000 338</t>
  </si>
  <si>
    <t>34:1:6:000 000 000 339</t>
  </si>
  <si>
    <t>34:1:6:000 000 000 340</t>
  </si>
  <si>
    <t>34:1:6:000 000 000 341</t>
  </si>
  <si>
    <t>34:1:6:000 000 000 342</t>
  </si>
  <si>
    <t>34:1:6:000 000 000 343</t>
  </si>
  <si>
    <t>34:1:6:000 000 000 344</t>
  </si>
  <si>
    <t>34:1:6:000 000 000 345</t>
  </si>
  <si>
    <t>34:1:6:000 000 000 346</t>
  </si>
  <si>
    <t>34:1:6:000 000 000 347</t>
  </si>
  <si>
    <t>34:1:6:000 000 000 348</t>
  </si>
  <si>
    <t>34:1:6:000 000 000 349</t>
  </si>
  <si>
    <t>34:1:6:000 000 000 350</t>
  </si>
  <si>
    <t>34:1:6:000 000 000 351</t>
  </si>
  <si>
    <t>34:1:6:000 000 000 353</t>
  </si>
  <si>
    <t>34:1:6:000 000 000 352</t>
  </si>
  <si>
    <t>34:1:6:000 000 000 354</t>
  </si>
  <si>
    <t>34:1:6:000 000 000 355</t>
  </si>
  <si>
    <t>34:1:6:000 000 000 356</t>
  </si>
  <si>
    <t>34:1:6:000 000 000 357</t>
  </si>
  <si>
    <t>34:1:6:000 000 000 358</t>
  </si>
  <si>
    <t>34:1:6:000 000 000 359</t>
  </si>
  <si>
    <t>34:1:6:000 000 000 360</t>
  </si>
  <si>
    <t>34:1:6:000 000 000 361</t>
  </si>
  <si>
    <t>34:1:6:000 000 000 362</t>
  </si>
  <si>
    <t>34:1:6:000 000 000 363</t>
  </si>
  <si>
    <t>34:1:6:000 000 000 364</t>
  </si>
  <si>
    <t>34:1:6:000 000 000 365</t>
  </si>
  <si>
    <t>34:1:6:000 000 000 366</t>
  </si>
  <si>
    <t>34:1:6:000 000 000 367</t>
  </si>
  <si>
    <t>34:1:6:000 000 000 368</t>
  </si>
  <si>
    <t>34:1:6:000 000 000 369</t>
  </si>
  <si>
    <t>34:1:6:000 000 000 370</t>
  </si>
  <si>
    <t>34:1:6:000 000 000 372</t>
  </si>
  <si>
    <t>34:1:6:000 000 000 373</t>
  </si>
  <si>
    <t>34:1:6:000 000 000 374</t>
  </si>
  <si>
    <t>34:1:6:000 000 000 375</t>
  </si>
  <si>
    <t>34:1:6:000 000 000 376</t>
  </si>
  <si>
    <t>34:1:6:000 000 000 378</t>
  </si>
  <si>
    <t>34:1:6:000 000 000 379</t>
  </si>
  <si>
    <t>34:1:6:000 000 000 380</t>
  </si>
  <si>
    <t>34:1:6:000 000 000 381</t>
  </si>
  <si>
    <t>34:1:6:000 000 000 382</t>
  </si>
  <si>
    <t>34:1:6:000 000 000 383</t>
  </si>
  <si>
    <t>34:1:6:000 000 000 384</t>
  </si>
  <si>
    <t>34:1:6:000 000 000 385</t>
  </si>
  <si>
    <t>34:1:6:000 000 000 386</t>
  </si>
  <si>
    <t>34:1:6:000 000 000 387</t>
  </si>
  <si>
    <t>34:1:6:000 000 000 388</t>
  </si>
  <si>
    <t>34:1:6:000 000 000 389</t>
  </si>
  <si>
    <t>34:1:6:000 000 000 390</t>
  </si>
  <si>
    <t>34:1:6:000 000 000 391</t>
  </si>
  <si>
    <t>34:1:6:000 000 000 392</t>
  </si>
  <si>
    <t>34:1:6:000 000 000 393</t>
  </si>
  <si>
    <t>34:1:6:000 000 000 394</t>
  </si>
  <si>
    <t>34:1:6:000 000 000 395</t>
  </si>
  <si>
    <t>34:1:6:000 000 000 396</t>
  </si>
  <si>
    <t>34:1:6:000 000 000 397</t>
  </si>
  <si>
    <t>34:1:6:000 000 000 398</t>
  </si>
  <si>
    <t>34:1:6:000 000 000 399</t>
  </si>
  <si>
    <t>34:1:6:000 000 000 400</t>
  </si>
  <si>
    <t>34:1:6:000 000 000 402</t>
  </si>
  <si>
    <t>34:1:6:000 000 000 403</t>
  </si>
  <si>
    <t>34:1:6:000 000 000 404</t>
  </si>
  <si>
    <t>34:1:6:000 000 000 405</t>
  </si>
  <si>
    <t>34:1:6:000 000 000 406</t>
  </si>
  <si>
    <t>34:1:6:000 000 000 408</t>
  </si>
  <si>
    <t>34:1:6:000 000 000 409</t>
  </si>
  <si>
    <t>34:1:6:000 000 000 410</t>
  </si>
  <si>
    <t>34:1:6:000 000 000 412</t>
  </si>
  <si>
    <t>34:1:6:000 000 000 413</t>
  </si>
  <si>
    <t>34:1:6:000 000 000 414</t>
  </si>
  <si>
    <t>34:1:6:000 000 000 416</t>
  </si>
  <si>
    <t>34:1:6:000 000 000 417</t>
  </si>
  <si>
    <t>34:1:6:000 000 000 419</t>
  </si>
  <si>
    <t>34:1:6:000 000 000 420</t>
  </si>
  <si>
    <t>34:1:6:000 000 000 421</t>
  </si>
  <si>
    <t>34:1:6:000 000 000 424</t>
  </si>
  <si>
    <t>34:1:6:000 000 000 425</t>
  </si>
  <si>
    <t>34:1:6:000 000 000 426</t>
  </si>
  <si>
    <t>34:1:6:000 000 000 427</t>
  </si>
  <si>
    <t>34:1:6:000 000 000 429</t>
  </si>
  <si>
    <t>34:1:6:000 000 000 430</t>
  </si>
  <si>
    <t>34:1:6:000 000 000 431</t>
  </si>
  <si>
    <t>34:1:6:000 000 000 432</t>
  </si>
  <si>
    <t>34:1:6:000 000 000 433</t>
  </si>
  <si>
    <t>34:1:6:000 000 000 434</t>
  </si>
  <si>
    <t>34:1:6:000 000 000 435</t>
  </si>
  <si>
    <t>34:1:6:000 000 000 436</t>
  </si>
  <si>
    <t>Трактор</t>
  </si>
  <si>
    <t xml:space="preserve">110105000000002               </t>
  </si>
  <si>
    <t>30.12.2011</t>
  </si>
  <si>
    <t>МБУ "Благоустройство с.Ильмень"</t>
  </si>
  <si>
    <t>Генератор DY6500L</t>
  </si>
  <si>
    <t xml:space="preserve">110104000000001               </t>
  </si>
  <si>
    <t>15.12.2010</t>
  </si>
  <si>
    <t>Коса ТЕРО</t>
  </si>
  <si>
    <t xml:space="preserve">110105000000003               </t>
  </si>
  <si>
    <t>04.05.2011</t>
  </si>
  <si>
    <t>Сенозаготовительная машина</t>
  </si>
  <si>
    <t xml:space="preserve">110104000000006               </t>
  </si>
  <si>
    <t>25.07.2011</t>
  </si>
  <si>
    <t>Триммер ТЕРО</t>
  </si>
  <si>
    <t xml:space="preserve">110105000000004               </t>
  </si>
  <si>
    <t>Экскаватор ЮМЗ-6 АА</t>
  </si>
  <si>
    <t xml:space="preserve">110104000000005               </t>
  </si>
  <si>
    <t>Прицеп тракторный</t>
  </si>
  <si>
    <t xml:space="preserve">110105000000001               </t>
  </si>
  <si>
    <t>Бензокоса SPARTA</t>
  </si>
  <si>
    <t xml:space="preserve">110105000000005               </t>
  </si>
  <si>
    <t>23.05.2012</t>
  </si>
  <si>
    <t>Бензопила</t>
  </si>
  <si>
    <t xml:space="preserve">110105000000006               </t>
  </si>
  <si>
    <t>Дрель-шуруповерт ЗУБР</t>
  </si>
  <si>
    <t xml:space="preserve">110105000000008               </t>
  </si>
  <si>
    <t>27.08.2013</t>
  </si>
  <si>
    <t>Трактор ДТ-75</t>
  </si>
  <si>
    <t xml:space="preserve">110105000000010               </t>
  </si>
  <si>
    <t>05.05.2014</t>
  </si>
  <si>
    <t>Рама БДН-3,2 бороны</t>
  </si>
  <si>
    <t xml:space="preserve">110105000000011               </t>
  </si>
  <si>
    <t>23.12.2014</t>
  </si>
  <si>
    <t>Системный блок Miditower 3 Cott 2317</t>
  </si>
  <si>
    <t xml:space="preserve">110104000000012               </t>
  </si>
  <si>
    <t>22.05.2015</t>
  </si>
  <si>
    <t>Бензопила HUSQVARNA 240-16</t>
  </si>
  <si>
    <t xml:space="preserve">110105000000013               </t>
  </si>
  <si>
    <t>04.06.2015</t>
  </si>
  <si>
    <t>Триммер бензиновый ELITECH 30ВНР неразборная</t>
  </si>
  <si>
    <t xml:space="preserve">110105000000015               </t>
  </si>
  <si>
    <t>Триммер бензиновый ELITECH 25ВЕ разборная</t>
  </si>
  <si>
    <t xml:space="preserve">110105000000014               </t>
  </si>
  <si>
    <t>Погрузчик ПКУ-0,8-0 МТЗ</t>
  </si>
  <si>
    <t xml:space="preserve">110105000000017               </t>
  </si>
  <si>
    <t>19.12.2016</t>
  </si>
  <si>
    <t>Бензопила HUSQVARNA 240</t>
  </si>
  <si>
    <t xml:space="preserve">110105000000021               </t>
  </si>
  <si>
    <t>19.04.2017</t>
  </si>
  <si>
    <t>Триммер бензиновый ВС 350 SD-master</t>
  </si>
  <si>
    <t xml:space="preserve">110105000000020               </t>
  </si>
  <si>
    <t>Электросварка САИ 190 Ресанта инверторная</t>
  </si>
  <si>
    <t xml:space="preserve">110105000000019               </t>
  </si>
  <si>
    <t>Компрессор HOBBY 300/24 с прямой передачей</t>
  </si>
  <si>
    <t xml:space="preserve">110105000000018               </t>
  </si>
  <si>
    <t>Вилы ПКУ-0,8-12</t>
  </si>
  <si>
    <t xml:space="preserve">110105000000022               </t>
  </si>
  <si>
    <t>27.10.2017</t>
  </si>
  <si>
    <t>АКБ 6ст-100 (SilverStar Plus)</t>
  </si>
  <si>
    <t xml:space="preserve">110105000000024               </t>
  </si>
  <si>
    <t>14.11.2017</t>
  </si>
  <si>
    <t xml:space="preserve">110105000000023               </t>
  </si>
  <si>
    <t>ПКУ-0,8-5 ковш 0,8 м3</t>
  </si>
  <si>
    <t xml:space="preserve">110105000000025               </t>
  </si>
  <si>
    <t>06.07.2018</t>
  </si>
  <si>
    <t>34:1:6:000 000 000 301</t>
  </si>
  <si>
    <t>34:1:6:000 000 000 302</t>
  </si>
  <si>
    <t>34:1:6:000 000 000 303</t>
  </si>
  <si>
    <t>34:1:6:000 000 000 304</t>
  </si>
  <si>
    <t>34:1:6:000 000 000 305</t>
  </si>
  <si>
    <t>34:1:6:000 000 000 306</t>
  </si>
  <si>
    <t>34:1:6:000 000 000 307</t>
  </si>
  <si>
    <t>34:1:6:000 000 000 308</t>
  </si>
  <si>
    <t>34:1:6:000 000 000 309</t>
  </si>
  <si>
    <t>34:1:6:000 000 000 310</t>
  </si>
  <si>
    <t>34:1:6:000 000 000 311</t>
  </si>
  <si>
    <t>34:1:6:000 000 000 312</t>
  </si>
  <si>
    <t>34:1:6:000 000 000 313</t>
  </si>
  <si>
    <t>34:1:6:000 000 000 314</t>
  </si>
  <si>
    <t>34:1:6:000 000 000 315</t>
  </si>
  <si>
    <t>34:1:6:000 000 000 316</t>
  </si>
  <si>
    <t>34:1:6:000 000 000 317</t>
  </si>
  <si>
    <t>34:1:6:000 000 000 318</t>
  </si>
  <si>
    <t>34:1:6:000 000 000 319</t>
  </si>
  <si>
    <t>34:1:6:000 000 000 320</t>
  </si>
  <si>
    <t>34:1:6:000 000 000 321</t>
  </si>
  <si>
    <t>34:1:6:000 000 000 322</t>
  </si>
  <si>
    <t>34:1:6:000 000 000 323</t>
  </si>
  <si>
    <t>34:1:6:000 000 000 324</t>
  </si>
  <si>
    <t>34:1:6:000 000 000 325</t>
  </si>
  <si>
    <t>34:1:6:000 000 000 326</t>
  </si>
  <si>
    <t>34:1:6:000 000 000 327</t>
  </si>
  <si>
    <t>34:1:6:000 000 000 328</t>
  </si>
  <si>
    <t>34:1:6:000 000 000 329</t>
  </si>
  <si>
    <t>34:1:6:000 000 000 330</t>
  </si>
  <si>
    <t>34:1:6:000 000 000  371</t>
  </si>
  <si>
    <t>34:1:4:000 000 000 377</t>
  </si>
  <si>
    <t>34:1:6:000 000 000 401</t>
  </si>
  <si>
    <t>34:1:6:000 000 000 407</t>
  </si>
  <si>
    <t>34:1:4:000 000 000 411</t>
  </si>
  <si>
    <t>34:1:4:000 000 000 422</t>
  </si>
  <si>
    <t>34:1:4:000 000 000 423</t>
  </si>
  <si>
    <t>34:1:4:000 000 000 428</t>
  </si>
  <si>
    <t>№ п/п</t>
  </si>
  <si>
    <t>34:1:5:000 000 000 291</t>
  </si>
  <si>
    <t>34:1:5:000 000 000 438</t>
  </si>
  <si>
    <t>Земельный участок (парк)</t>
  </si>
  <si>
    <t>Подставка "Волна" с антивандальным покрытием</t>
  </si>
  <si>
    <t xml:space="preserve">310104318                     </t>
  </si>
  <si>
    <t>34:1:3:000 000 000 126</t>
  </si>
  <si>
    <t>Автомобиль ГАЗ-32213 микроавтобус  газель</t>
  </si>
  <si>
    <t>С725 МН</t>
  </si>
  <si>
    <t>34:1:3: 000 000 000 283</t>
  </si>
  <si>
    <t xml:space="preserve">110105000000027               </t>
  </si>
  <si>
    <t>Автомобиль CHEVROLET NIVA 212300-55</t>
  </si>
  <si>
    <t>34:1:4:000 000 000 437</t>
  </si>
  <si>
    <t>РЕЕСТР муниципальной собственности</t>
  </si>
  <si>
    <t xml:space="preserve">  Ильменского сельского поселения Руднянского муниципального района Волгоградской области </t>
  </si>
  <si>
    <t>РЕЕСТР  муниципальной собственности</t>
  </si>
  <si>
    <t>Общественная территория в. Ильмень по ул. Мира,1</t>
  </si>
  <si>
    <t>Волгоградская обл., Руднянский р-н, с.Ильмень, ул Парковая</t>
  </si>
  <si>
    <t xml:space="preserve">310104305                     </t>
  </si>
  <si>
    <t>Отвал коммунальный гидроповоротный ОКБ-30 "Бабочка"</t>
  </si>
  <si>
    <t xml:space="preserve">310104364                     </t>
  </si>
  <si>
    <t>Планировщик универсальный ПУ-2400</t>
  </si>
  <si>
    <t xml:space="preserve">310104363                     </t>
  </si>
  <si>
    <t>Книги-2019 (55 экз)</t>
  </si>
  <si>
    <t xml:space="preserve">210104198                     </t>
  </si>
  <si>
    <t>34:1:4:000 000 000 441</t>
  </si>
  <si>
    <t>34:1:4:000 000 000 442</t>
  </si>
  <si>
    <t>34:1:6:000 000 000 439</t>
  </si>
  <si>
    <t>34:1:5:000 000 000 443</t>
  </si>
  <si>
    <t>34:1:5:000 000 000 444</t>
  </si>
  <si>
    <t>34:1:1:000 000 000 440</t>
  </si>
  <si>
    <t>Раздел 2. Перечень объектов движимого имущества, находящегося в собственности  Ильменского сельского поселения .</t>
  </si>
  <si>
    <t>Раздел 1. Перечень объектов недвижимого имущества, находящегося в собственности  Ильменского сельского поселения.</t>
  </si>
  <si>
    <r>
      <t xml:space="preserve">34:1:1:000 000 000 </t>
    </r>
    <r>
      <rPr>
        <sz val="11"/>
        <rFont val="Times New Roman"/>
        <family val="1"/>
        <charset val="204"/>
      </rPr>
      <t>445</t>
    </r>
  </si>
  <si>
    <t>Сеть уличного освещения</t>
  </si>
  <si>
    <t>34:1:5:000 000 000 446</t>
  </si>
  <si>
    <t>34:25:080101:1049</t>
  </si>
  <si>
    <t>Земельный участок 34:25:080101:1049(могила первого секретаря комсомольской ячейки)</t>
  </si>
  <si>
    <t>Земельный участок 34:25:080101:1050(гражданское кладбище)</t>
  </si>
  <si>
    <t>Земельный участок 34:25:080203:570 (ГТС пруда "Рассвет")</t>
  </si>
  <si>
    <t>34:1:5:000 000 000 447</t>
  </si>
  <si>
    <t>Земельный участок 34:25:080203:569</t>
  </si>
  <si>
    <t>34:25:080203:569</t>
  </si>
  <si>
    <t>Тележка-прицеп</t>
  </si>
  <si>
    <t>Кресла зрительного зала(100шт)</t>
  </si>
  <si>
    <t xml:space="preserve">210104200                     </t>
  </si>
  <si>
    <t xml:space="preserve">Переносной рециркулятор бактерицидный </t>
  </si>
  <si>
    <t>Земельный участок   34:25:08 01 01:576</t>
  </si>
  <si>
    <t>34:25:080203:570</t>
  </si>
  <si>
    <t xml:space="preserve"> 23.07.2020 </t>
  </si>
  <si>
    <t>Контейнерная площадка (ул. Пушкина около дома №23)</t>
  </si>
  <si>
    <t>Контейнерная площадка( ул. Мира около дома №19)</t>
  </si>
  <si>
    <t>Контейнерная площадка( ул. Говоруненко около дома №54)</t>
  </si>
  <si>
    <t>Контейнерная площадка( ул. Говоруненко около дома №70)</t>
  </si>
  <si>
    <t>Контейнерная площадка (ул. Садовая около дома №21)</t>
  </si>
  <si>
    <t>Контейнерная площадка (ул. Горького около дома №38)</t>
  </si>
  <si>
    <t>Контейнерная площадка (ул. Горького около дома №20)</t>
  </si>
  <si>
    <t>Контейнерная площадка (ул. Западная около дома №49)</t>
  </si>
  <si>
    <t>Контейнерная площадка (ул. Свердлова около дома №11)</t>
  </si>
  <si>
    <t>Контейнерная площадка (ул. Свердлова около дома №14)</t>
  </si>
  <si>
    <t>Контейнерная площадка( ул. Пушкина около дома №33)</t>
  </si>
  <si>
    <t>Контейнерная площадка( ул. Парковая около дома №19)</t>
  </si>
  <si>
    <t>Контейнерная площадка (ул. Садовая около дома №28)</t>
  </si>
  <si>
    <t>Контейнерная площадка (ул. Говоруненко около дома №44)</t>
  </si>
  <si>
    <t>Контейнерная площадка (ул. Западная около дома №69)</t>
  </si>
  <si>
    <t>Передвижной мусорный контейнер 1100л с крышкой 22.С19.Р (1377*1077*1369)зеленый</t>
  </si>
  <si>
    <t>Лента LED дюралайт</t>
  </si>
  <si>
    <t xml:space="preserve">310104376                     </t>
  </si>
  <si>
    <t>21.12.2015</t>
  </si>
  <si>
    <t>01.04.2014</t>
  </si>
  <si>
    <t>аренда Прокофьев Н.В.</t>
  </si>
  <si>
    <t>34:25:000000:888</t>
  </si>
  <si>
    <t>05.10.2012</t>
  </si>
  <si>
    <t>34:25:08 0101:85</t>
  </si>
  <si>
    <t>34:25:080201:287</t>
  </si>
  <si>
    <t>27.02.2020</t>
  </si>
  <si>
    <t>24.04.2017</t>
  </si>
  <si>
    <t>34:25:000000:1211</t>
  </si>
  <si>
    <t>34:25:080101:1050</t>
  </si>
  <si>
    <t>Административное здание</t>
  </si>
  <si>
    <t>Дорога ул.Мира (18247808 ОП МП 001)</t>
  </si>
  <si>
    <t>Дорога ул.Парковая (18247808 ОП МП 002)</t>
  </si>
  <si>
    <t>Дорога ул.Свердлова (18247808 ОП МП 003)</t>
  </si>
  <si>
    <t>Дорога ул.Западная (18247808 ОП МП 004)</t>
  </si>
  <si>
    <t>Дорога ул.Песчаная (18247808 ОП МП 005)</t>
  </si>
  <si>
    <t>Дорога ул.Пушкина (18247808 ОП МП 006)</t>
  </si>
  <si>
    <t>Дорога ул.Говоруненко (18247808 ОП МП 007)</t>
  </si>
  <si>
    <t>Дорога ул.Молодежная (18247808 ОП МП 008)</t>
  </si>
  <si>
    <t>Дорога ул.Набережная (18247808 ОП МП 009)</t>
  </si>
  <si>
    <t>Дорога ул.Лесная (18247808 ОП МП 0010)</t>
  </si>
  <si>
    <t>Дорога ул.Октябрьская (18247808 ОП МП 0011)</t>
  </si>
  <si>
    <t>Дорога ул.Горького (18247808 ОП МП 0012)</t>
  </si>
  <si>
    <t>Дорога ул.Садовая (18247808 ОП МП 0013)</t>
  </si>
  <si>
    <t>Дорога Проезд №1  (18247808 ОП МП 0014)</t>
  </si>
  <si>
    <t>Дорога Внутриквартальный проезд   (18247808 ОП МП 0015)</t>
  </si>
  <si>
    <t>Дорога Хозпроезд №1 (18247808 ОП МП 0016)</t>
  </si>
  <si>
    <t>Дорога Хозпроезд №2 (18247808 ОП МП 0017)</t>
  </si>
  <si>
    <t>Дорога Хозпроезд №3 (18247808 ОП МП 0018)</t>
  </si>
  <si>
    <t>Дорога Хозпроезд №4 (18247808 ОП МП 0019)</t>
  </si>
  <si>
    <t>Дорога Хозпроезд №5 (18247808 ОП МП 0020)</t>
  </si>
  <si>
    <t>Дорога Хозпроезд №6 (18247808 ОП МП 0021)</t>
  </si>
  <si>
    <t>Дорога Хозпроезд №7 (18247808 ОП МП 0022)</t>
  </si>
  <si>
    <t>Дорога Хозпроезд №8 (18247808 ОП МП 0023)</t>
  </si>
  <si>
    <t>Дорога Хозпроезд №9 (18247808 ОП МП 0024)</t>
  </si>
  <si>
    <t>Дорога Хозпроезд №10 (18247808 ОП МП 0025)</t>
  </si>
  <si>
    <t>Дорога Хозпроезд №11 (18247808 ОП МП 0026)</t>
  </si>
  <si>
    <t>Дорога Хозпроезд №12 (18247808 ОП МП 0027)</t>
  </si>
  <si>
    <t>Дорога Хозпроезд №13 (18247808 ОП МП 0028)</t>
  </si>
  <si>
    <t>Дорога Хозпроезд №14 (18247808 ОП МП 0029)</t>
  </si>
  <si>
    <t>Дорога Хозпроезд №15 (18247808 ОП МП 0030)</t>
  </si>
  <si>
    <t>Дорога Хозпроезд №16 (18247808 ОП МП 0031)</t>
  </si>
  <si>
    <t>Дорога Хозпроезд №17 (18247808 ОП МП 0032)</t>
  </si>
  <si>
    <t>Дорога Хозпроезд №18 (18247808 ОП МП 0033)</t>
  </si>
  <si>
    <t>Дорога Хозпроезд №19 (18247808 ОП МП 0034)</t>
  </si>
  <si>
    <t>Дорога Хозпроезд №20 (18247808 ОП МП 0035)</t>
  </si>
  <si>
    <t>Дорога Хозпроезд №21 (18247808 ОП МП 0036)</t>
  </si>
  <si>
    <t>Дорога Хозпроезд №22 (18247808 ОП МП 0037)</t>
  </si>
  <si>
    <t>км.</t>
  </si>
  <si>
    <t>34:25:080101:572</t>
  </si>
  <si>
    <t>34:1:4:000 000 000 451</t>
  </si>
  <si>
    <t>34:1:6:000 000 000 448</t>
  </si>
  <si>
    <t>34:1:6:000 000 000 449</t>
  </si>
  <si>
    <t>34:1:6:000 000 000 450</t>
  </si>
  <si>
    <t>34:1:6:000 000 000 452</t>
  </si>
  <si>
    <t>34:1:6:000 000 000 453</t>
  </si>
  <si>
    <t>34:1:6:000 000 000 454</t>
  </si>
  <si>
    <t>34:1:6:000 000 000 455</t>
  </si>
  <si>
    <t>34:1:6:000 000 000 456</t>
  </si>
  <si>
    <t>34:1:6:000 000 000 457</t>
  </si>
  <si>
    <t>34:1:6:000 000 000 458</t>
  </si>
  <si>
    <t>34:1:6:000 000 000 459</t>
  </si>
  <si>
    <t>34:1:6:000 000 000 460</t>
  </si>
  <si>
    <t>34:1:6:000 000 000 461</t>
  </si>
  <si>
    <t>34:1:6:000 000 000 462</t>
  </si>
  <si>
    <t>34:1:6:000 000 000 463</t>
  </si>
  <si>
    <t>34:1:6:000 000 000 464</t>
  </si>
  <si>
    <t>34:1:6:000 000 000 465</t>
  </si>
  <si>
    <t>34:1:6:000 000 000 466</t>
  </si>
  <si>
    <t>34:1:6:000 000 000 467</t>
  </si>
  <si>
    <t>34:1:6:000 000 000 468</t>
  </si>
  <si>
    <t>34:1:6:000 000 000 469</t>
  </si>
  <si>
    <t>34:1:6:000 000 000 470</t>
  </si>
  <si>
    <t>34:1:6:000 000 000 471</t>
  </si>
  <si>
    <t>34:1:6:000 000 000 472</t>
  </si>
  <si>
    <t>34:1:1:000 000 000 473</t>
  </si>
  <si>
    <t>34:1:1:000 000 000 474</t>
  </si>
  <si>
    <t>34:1:1:000 000 000 475</t>
  </si>
  <si>
    <t>34:1:1:000 000 000 476</t>
  </si>
  <si>
    <t>34:1:1:000 000 000 477</t>
  </si>
  <si>
    <t>34:1:1:000 000 000 478</t>
  </si>
  <si>
    <t>34:1:1:000 000 000 479</t>
  </si>
  <si>
    <t>34:1:1:000 000 000 480</t>
  </si>
  <si>
    <t>34:1:1:000 000 000 481</t>
  </si>
  <si>
    <t>34:1:1:000 000 000 482</t>
  </si>
  <si>
    <t>34:1:1:000 000 000 483</t>
  </si>
  <si>
    <t>34:1:1:000 000 000 484</t>
  </si>
  <si>
    <t>34:1:1:000 000 000 485</t>
  </si>
  <si>
    <t>34:1:1:000 000 000 486</t>
  </si>
  <si>
    <t>34:1:1:000 000 000 487</t>
  </si>
  <si>
    <t>34:1:1:000 000 000 488</t>
  </si>
  <si>
    <t>34:1:1:000 000 000 489</t>
  </si>
  <si>
    <t>34:1:1:000 000 000 490</t>
  </si>
  <si>
    <t>34:1:1:000 000 000 491</t>
  </si>
  <si>
    <t>34:1:1:000 000 000 492</t>
  </si>
  <si>
    <t>34:1:1:000 000 000 493</t>
  </si>
  <si>
    <t>34:1:1:000 000 000 494</t>
  </si>
  <si>
    <t>34:1:1:000 000 000 495</t>
  </si>
  <si>
    <t>34:1:1:000 000 000 496</t>
  </si>
  <si>
    <t>34:1:1:000 000 000 497</t>
  </si>
  <si>
    <t>34:1:1:000 000 000 498</t>
  </si>
  <si>
    <t>34:1:1:000 000 000 499</t>
  </si>
  <si>
    <t>34:1:1:000 000 000 500</t>
  </si>
  <si>
    <t>34:1:1:000 000 000 501</t>
  </si>
  <si>
    <t>34:1:1:000 000 000 502</t>
  </si>
  <si>
    <t>34:1:1:000 000 000 503</t>
  </si>
  <si>
    <t>34:1:1:000 000 000 504</t>
  </si>
  <si>
    <t>34:1:1:000 000 000 505</t>
  </si>
  <si>
    <t>34:1:1:000 000 000 506</t>
  </si>
  <si>
    <t>34:1:1:000 000 000 507</t>
  </si>
  <si>
    <t>34:1:1:000 000 000 508</t>
  </si>
  <si>
    <t>34:1:1:000 000 000 509</t>
  </si>
  <si>
    <t>РЕЕСТР</t>
  </si>
  <si>
    <t>Полное наименование и организационно-правовая форма юридического лица</t>
  </si>
  <si>
    <t>Адрес (местонахождения)</t>
  </si>
  <si>
    <t>Основной государственный регистрационный номер и дата государственной регистрации</t>
  </si>
  <si>
    <t>Данные о балансовой стоимости основных средств</t>
  </si>
  <si>
    <t>Данные об остаточной стоимости основных средств</t>
  </si>
  <si>
    <t>Среднесписочная численность работников</t>
  </si>
  <si>
    <t>1103453001651</t>
  </si>
  <si>
    <t>МКУ "Ильменский сельский Дом культуры"</t>
  </si>
  <si>
    <t>Волгоградская обл., Руднянский р-н, с.Ильмень, ул.Мира,2</t>
  </si>
  <si>
    <t>1023404975571</t>
  </si>
  <si>
    <t>В.П.Плющенко</t>
  </si>
  <si>
    <t>Раздел 3. Сведения о муниципальных учреждениях, учредителем которых является администрация Ильменского сельского поселения .</t>
  </si>
  <si>
    <t>МКУ "Благоустройство с.Ильмень"</t>
  </si>
  <si>
    <t>Плуг ПН-3-35 навесной</t>
  </si>
  <si>
    <t>NordFolk ICE 12A mk II акт.AC. 2 way. 1000 Bт, 12"/1.34". 127 dB. 50-20 kHz, пл</t>
  </si>
  <si>
    <t xml:space="preserve">110104216                     </t>
  </si>
  <si>
    <t xml:space="preserve">110104215                     </t>
  </si>
  <si>
    <t>Yamaha MG12{UK микшерный пульт, 12 кан</t>
  </si>
  <si>
    <t xml:space="preserve">110104214                     </t>
  </si>
  <si>
    <t>Pasgao PAW3100C/РАН907С 656, 1/678, 5 MHz беспроводная система с двумя микрофона</t>
  </si>
  <si>
    <t xml:space="preserve">110104213                     </t>
  </si>
  <si>
    <t>Трактор Беларус-82.1 Y4R900Z01M1103385 2021u</t>
  </si>
  <si>
    <t>Полуприцеп-цистерна тракторный ЛКТ-3,5П(3)</t>
  </si>
  <si>
    <t>Y4R900Z01M1103385</t>
  </si>
  <si>
    <t>Земельный участок 34:25:080201:286(памятник на трассе)</t>
  </si>
  <si>
    <t>Волгоградская обл., Руднянский р-н,территория Ильменского с/п ,0,75км севернее с.Ильмень</t>
  </si>
  <si>
    <t>34:25:080201:286</t>
  </si>
  <si>
    <t>34:1:3:000 000 000 418</t>
  </si>
  <si>
    <t>34:1:4:000 000 000 510</t>
  </si>
  <si>
    <t>34:1:6:000 000 000 511</t>
  </si>
  <si>
    <t>34:1:6:000 000 000 512</t>
  </si>
  <si>
    <t>34:1:6:000 000 000 513</t>
  </si>
  <si>
    <t>34:1:6:000 000 000 514</t>
  </si>
  <si>
    <t>34:1:3:000 000 000 515</t>
  </si>
  <si>
    <t>34:1:3:000 000 000 516</t>
  </si>
  <si>
    <t>34:1:5:000 000 000 517</t>
  </si>
  <si>
    <t>Глава Ильменского с/п</t>
  </si>
  <si>
    <t>Насосная станция XA 13 ALL</t>
  </si>
  <si>
    <t xml:space="preserve">310104377                     </t>
  </si>
  <si>
    <t>26.07.2021</t>
  </si>
  <si>
    <t>МФУ Sharp NovaLAR7024 ч/б</t>
  </si>
  <si>
    <t xml:space="preserve">310104380                     </t>
  </si>
  <si>
    <t>15.11.2021</t>
  </si>
  <si>
    <t>Проектор ViewSonic PA 503SB</t>
  </si>
  <si>
    <t xml:space="preserve">310104383                     </t>
  </si>
  <si>
    <t>23.11.2021</t>
  </si>
  <si>
    <t>Ноутбук IRBIS NB264</t>
  </si>
  <si>
    <t xml:space="preserve">310104381                     </t>
  </si>
  <si>
    <t>Счетчик газа ВК G4 ЕТЕ</t>
  </si>
  <si>
    <t xml:space="preserve">310104382                     </t>
  </si>
  <si>
    <t>23.12.2021</t>
  </si>
  <si>
    <t>Контейнерная площадка (25шт)</t>
  </si>
  <si>
    <t>Система доочистки воды</t>
  </si>
  <si>
    <t>МКУ "Благоустройство с. Ильмень" (получено в безвозмездное пользование от  Администрации Ильменского с/п)</t>
  </si>
  <si>
    <t>34:1:6:000 000 000 517</t>
  </si>
  <si>
    <t>34:1:4:000 000 000 518</t>
  </si>
  <si>
    <t>34:1:4:000 000 000 519</t>
  </si>
  <si>
    <t>34:1:6:000 000 000 520</t>
  </si>
  <si>
    <t>34:1:6:000 000 000 521</t>
  </si>
  <si>
    <t>34:1:6:000 000 000 522</t>
  </si>
  <si>
    <t>34:1:6:000 000 000 523</t>
  </si>
  <si>
    <t>34:1:6:000 000 000 524</t>
  </si>
  <si>
    <t>Администрация Ильменского сельского поселения (имущество казны)</t>
  </si>
  <si>
    <t>МКУ "Благоустройство с. Ильмень" (получено в безвозмездное пользование 09.01.2019 г от Администрации Ильменского с/п )</t>
  </si>
  <si>
    <t>Система охранной сигнализации</t>
  </si>
  <si>
    <t xml:space="preserve">210104208                     </t>
  </si>
  <si>
    <r>
      <t>Композитная дверь и композитное дверное полотно(</t>
    </r>
    <r>
      <rPr>
        <sz val="8"/>
        <color rgb="FFFF0000"/>
        <rFont val="Arial"/>
        <family val="2"/>
        <charset val="204"/>
      </rPr>
      <t>1шт</t>
    </r>
    <r>
      <rPr>
        <sz val="8"/>
        <rFont val="Arial"/>
        <family val="2"/>
      </rPr>
      <t>)</t>
    </r>
  </si>
  <si>
    <t>Ковш челюстной на ПКУ-0,8</t>
  </si>
  <si>
    <t xml:space="preserve">110106000000600               </t>
  </si>
  <si>
    <t>Снегоуборщик Brait BR-1172ELW</t>
  </si>
  <si>
    <t xml:space="preserve">310104388                     </t>
  </si>
  <si>
    <t>Мотоблок Нева МБ-2Б-6.5 двигатель Briggs &amp;Stratton серии МультиАгро</t>
  </si>
  <si>
    <t xml:space="preserve">310104387                     </t>
  </si>
  <si>
    <t>Косилка роторная "ЗАРЯ"</t>
  </si>
  <si>
    <t xml:space="preserve">310104386                     </t>
  </si>
  <si>
    <t>Бензопила STIHL MS-180</t>
  </si>
  <si>
    <t xml:space="preserve">310104385                     </t>
  </si>
  <si>
    <t>Контейнер Пластиковый (ЕВРО) 1,1 м3</t>
  </si>
  <si>
    <t xml:space="preserve">310104389                     </t>
  </si>
  <si>
    <t xml:space="preserve">310104396                     </t>
  </si>
  <si>
    <t xml:space="preserve">310104395                     </t>
  </si>
  <si>
    <t xml:space="preserve">310104394                     </t>
  </si>
  <si>
    <t xml:space="preserve">310104393                     </t>
  </si>
  <si>
    <t xml:space="preserve">310104392                     </t>
  </si>
  <si>
    <t xml:space="preserve">310104391                     </t>
  </si>
  <si>
    <t xml:space="preserve">310104390                     </t>
  </si>
  <si>
    <t xml:space="preserve">МКУ "Благоустройство с. Ильмень" </t>
  </si>
  <si>
    <t>Фотоаппарат Canon EOS 1300D</t>
  </si>
  <si>
    <t>34:1:6:000 000 000 525</t>
  </si>
  <si>
    <t>34:1:6:000 000 000 526</t>
  </si>
  <si>
    <t>34:1:6:000 000 000 529</t>
  </si>
  <si>
    <t>34:1:6:000 000 000 530</t>
  </si>
  <si>
    <t>34:1:6:000 000 000 531</t>
  </si>
  <si>
    <t>34:1:6:000 000 000 532</t>
  </si>
  <si>
    <t>34:1:6:000 000 000 533</t>
  </si>
  <si>
    <t>34:1:6:000 000 000 534</t>
  </si>
  <si>
    <t>34:1:6:000 000 000 535</t>
  </si>
  <si>
    <t>34:1:6:000 000 000 536</t>
  </si>
  <si>
    <t>34:1:6:000 000 000 537</t>
  </si>
  <si>
    <t>34:1:6:000 000 000 538</t>
  </si>
  <si>
    <t>34:1:4:000 000 000 527</t>
  </si>
  <si>
    <t>34:1:4:000 000 000 528</t>
  </si>
  <si>
    <t>34:1:4:000 000 000 539</t>
  </si>
  <si>
    <t>Здание столярного цеха</t>
  </si>
  <si>
    <t>Земельный участок 34:25:080101:1060 (Мира,21; столяр.цех)</t>
  </si>
  <si>
    <t>34:25:080101:1060</t>
  </si>
  <si>
    <t>34:25:000000:716</t>
  </si>
  <si>
    <t>Волгоградская обл., Руднянский р-н, с.Ильмень,ул.Мира,, д.21</t>
  </si>
  <si>
    <t>34:1:1:000 000 000 540</t>
  </si>
  <si>
    <t>34:1:5:000 000 000 541</t>
  </si>
  <si>
    <t>34:1:6:000 000 000 542</t>
  </si>
  <si>
    <t>Ноутбук ITEL Spirit 2. 15,6</t>
  </si>
  <si>
    <t xml:space="preserve">310104450                     </t>
  </si>
  <si>
    <t>26.05.2023</t>
  </si>
  <si>
    <t>Емкость с крышкой красная</t>
  </si>
  <si>
    <t xml:space="preserve">310104451                     </t>
  </si>
  <si>
    <t>34:1:4:000 000 000 543</t>
  </si>
  <si>
    <t>34:1:4:000 000 000 544</t>
  </si>
  <si>
    <t>Аренда -  ИП   Безлепкин Р.В.</t>
  </si>
  <si>
    <t>34:25:080203:571</t>
  </si>
  <si>
    <t>Прицеп 2ПТС-4,5 тракторный самосвальный с надставными цельнометалическими бортами</t>
  </si>
  <si>
    <t>110106000000603</t>
  </si>
  <si>
    <t>Трактор Русич ТР-25.1</t>
  </si>
  <si>
    <t>310104453</t>
  </si>
  <si>
    <t>Система оповещения</t>
  </si>
  <si>
    <t>310104455</t>
  </si>
  <si>
    <t>Снегоочиститель фрезерно-роторный С1-200МЗ</t>
  </si>
  <si>
    <t>310104457</t>
  </si>
  <si>
    <t>Принтер Epson струйный Eco Tank</t>
  </si>
  <si>
    <t>310104456</t>
  </si>
  <si>
    <t>Система видеонаблюдения</t>
  </si>
  <si>
    <t>310104454</t>
  </si>
  <si>
    <t>Мотопомпа Honda</t>
  </si>
  <si>
    <t>34:1:4:000 000 000 545</t>
  </si>
  <si>
    <t>34:1:4:000 000 000 546</t>
  </si>
  <si>
    <t>34:1:6:000 000 000 547</t>
  </si>
  <si>
    <t>34:1:6:000 000 000 548</t>
  </si>
  <si>
    <t>34:1:4:000 000 000 549</t>
  </si>
  <si>
    <t>34:1:4:000 000 000 550</t>
  </si>
  <si>
    <t>Здание медпункта</t>
  </si>
  <si>
    <t>34:25:080101:623</t>
  </si>
  <si>
    <t>Ильменское сельское поселение</t>
  </si>
  <si>
    <t>Могила первого секретаря  комсомольской ячейки Н.И.Гурского</t>
  </si>
  <si>
    <t>Волгоградская обл., Руднянский р-н, с.Ильмень,ул.Парковая</t>
  </si>
  <si>
    <t>34:25:080101:1057</t>
  </si>
  <si>
    <t>Косилка ротационная навесная КРН-2,1</t>
  </si>
  <si>
    <t>310104459</t>
  </si>
  <si>
    <t>34:1:1:000 000 000 551</t>
  </si>
  <si>
    <t>Волгоградская обл., Руднянский р-н, с.Ильмень,ул.Мира, д.5</t>
  </si>
  <si>
    <t>34:25:080201:172</t>
  </si>
  <si>
    <t>34:25:080203:447</t>
  </si>
  <si>
    <t>Аренда -Погребной А.М.</t>
  </si>
  <si>
    <t>Аренда -Шморгилова О.В.</t>
  </si>
  <si>
    <t>га</t>
  </si>
  <si>
    <t>34:25:080203:453 (гтс)</t>
  </si>
  <si>
    <t>34:25:080203:449 (гтс)</t>
  </si>
  <si>
    <t>Аренда -Пихиенко А.Н.</t>
  </si>
  <si>
    <t>34:1:5:000 000 000 553</t>
  </si>
  <si>
    <t>Земельный участок (ул.Мира,5)</t>
  </si>
  <si>
    <t>34:25:080101:86</t>
  </si>
  <si>
    <t>34:1:4:000 000 000 552</t>
  </si>
  <si>
    <t>34:1:1:000 000 000 554</t>
  </si>
  <si>
    <t>Ильменское сельское поселение(имущество казны)</t>
  </si>
  <si>
    <t>Косилка роторная TZR</t>
  </si>
  <si>
    <t>101341001</t>
  </si>
  <si>
    <t>34:1:4:000 000 000 555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</si>
</sst>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Arial"/>
      <family val="2"/>
    </font>
    <font>
      <sz val="9"/>
      <color indexed="8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indexed="10"/>
      <name val="Calibri"/>
      <family val="2"/>
      <charset val="204"/>
    </font>
    <font>
      <sz val="9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Arial"/>
      <family val="2"/>
    </font>
    <font>
      <sz val="4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/>
      <top style="thin">
        <color indexed="29"/>
      </top>
      <bottom/>
      <diagonal/>
    </border>
    <border>
      <left/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9"/>
      </top>
      <bottom style="thin">
        <color indexed="64"/>
      </bottom>
      <diagonal/>
    </border>
    <border>
      <left/>
      <right style="thin">
        <color indexed="64"/>
      </right>
      <top style="thin">
        <color indexed="29"/>
      </top>
      <bottom style="thin">
        <color indexed="64"/>
      </bottom>
      <diagonal/>
    </border>
    <border>
      <left style="thin">
        <color indexed="64"/>
      </left>
      <right/>
      <top style="thin">
        <color indexed="29"/>
      </top>
      <bottom/>
      <diagonal/>
    </border>
    <border>
      <left/>
      <right/>
      <top style="thin">
        <color indexed="64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 style="thin">
        <color indexed="29"/>
      </left>
      <right/>
      <top/>
      <bottom style="thin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21">
    <xf numFmtId="0" fontId="0" fillId="0" borderId="0" xfId="0"/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left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1" xfId="0" applyNumberFormat="1" applyFont="1" applyFill="1" applyBorder="1" applyAlignment="1">
      <alignment horizontal="left" vertical="center" wrapText="1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19" xfId="0" applyNumberFormat="1" applyFont="1" applyFill="1" applyBorder="1" applyAlignment="1">
      <alignment horizontal="left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/>
    </xf>
    <xf numFmtId="0" fontId="5" fillId="0" borderId="6" xfId="0" applyFont="1" applyFill="1" applyBorder="1"/>
    <xf numFmtId="0" fontId="5" fillId="0" borderId="13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2" xfId="0" applyFont="1" applyFill="1" applyBorder="1"/>
    <xf numFmtId="14" fontId="5" fillId="0" borderId="2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left"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4" fillId="0" borderId="6" xfId="1" applyNumberFormat="1" applyFont="1" applyFill="1" applyBorder="1" applyAlignment="1">
      <alignment horizontal="left" vertical="center" wrapText="1"/>
    </xf>
    <xf numFmtId="14" fontId="12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5" fillId="0" borderId="0" xfId="0" applyFont="1" applyFill="1"/>
    <xf numFmtId="49" fontId="12" fillId="0" borderId="0" xfId="0" applyNumberFormat="1" applyFont="1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wrapText="1"/>
    </xf>
    <xf numFmtId="0" fontId="19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top" wrapText="1"/>
    </xf>
    <xf numFmtId="0" fontId="8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/>
    <xf numFmtId="0" fontId="9" fillId="0" borderId="6" xfId="0" applyNumberFormat="1" applyFont="1" applyFill="1" applyBorder="1" applyAlignment="1">
      <alignment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/>
    <xf numFmtId="2" fontId="10" fillId="0" borderId="6" xfId="0" applyNumberFormat="1" applyFont="1" applyFill="1" applyBorder="1" applyAlignment="1">
      <alignment vertical="top" wrapText="1"/>
    </xf>
    <xf numFmtId="0" fontId="10" fillId="0" borderId="0" xfId="0" applyFont="1" applyFill="1"/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vertical="top" wrapText="1"/>
    </xf>
    <xf numFmtId="4" fontId="9" fillId="0" borderId="6" xfId="0" applyNumberFormat="1" applyFont="1" applyFill="1" applyBorder="1" applyAlignment="1">
      <alignment vertical="top" wrapText="1"/>
    </xf>
    <xf numFmtId="4" fontId="9" fillId="0" borderId="6" xfId="0" applyNumberFormat="1" applyFont="1" applyFill="1" applyBorder="1"/>
    <xf numFmtId="0" fontId="11" fillId="0" borderId="12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vertical="top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vertical="center" wrapText="1"/>
    </xf>
    <xf numFmtId="14" fontId="11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/>
    <xf numFmtId="0" fontId="5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0" fontId="11" fillId="0" borderId="22" xfId="2" applyNumberFormat="1" applyFont="1" applyFill="1" applyBorder="1" applyAlignment="1">
      <alignment horizontal="left" vertical="center" wrapText="1"/>
    </xf>
    <xf numFmtId="0" fontId="11" fillId="0" borderId="22" xfId="2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vertical="center" wrapText="1"/>
    </xf>
    <xf numFmtId="0" fontId="11" fillId="0" borderId="6" xfId="2" applyNumberFormat="1" applyFont="1" applyFill="1" applyBorder="1" applyAlignment="1">
      <alignment horizontal="left" vertical="center" wrapText="1"/>
    </xf>
    <xf numFmtId="0" fontId="2" fillId="0" borderId="22" xfId="2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left" vertical="top" wrapText="1"/>
    </xf>
    <xf numFmtId="2" fontId="5" fillId="0" borderId="6" xfId="0" applyNumberFormat="1" applyFont="1" applyFill="1" applyBorder="1" applyAlignment="1">
      <alignment horizontal="center" vertical="center"/>
    </xf>
    <xf numFmtId="0" fontId="2" fillId="0" borderId="23" xfId="2" applyNumberFormat="1" applyFont="1" applyFill="1" applyBorder="1" applyAlignment="1">
      <alignment horizontal="left" vertical="top" wrapText="1"/>
    </xf>
    <xf numFmtId="2" fontId="5" fillId="0" borderId="7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0" fontId="2" fillId="0" borderId="26" xfId="2" applyNumberFormat="1" applyFont="1" applyFill="1" applyBorder="1" applyAlignment="1">
      <alignment horizontal="left" vertical="top" wrapText="1"/>
    </xf>
    <xf numFmtId="0" fontId="2" fillId="0" borderId="25" xfId="2" applyNumberFormat="1" applyFont="1" applyFill="1" applyBorder="1" applyAlignment="1">
      <alignment horizontal="left" vertical="top" wrapText="1"/>
    </xf>
    <xf numFmtId="0" fontId="2" fillId="0" borderId="22" xfId="2" applyNumberFormat="1" applyFont="1" applyFill="1" applyBorder="1" applyAlignment="1">
      <alignment horizontal="left" vertical="top" wrapText="1"/>
    </xf>
    <xf numFmtId="0" fontId="2" fillId="0" borderId="2" xfId="2" applyNumberFormat="1" applyFont="1" applyFill="1" applyBorder="1" applyAlignment="1">
      <alignment horizontal="left" vertical="top" wrapText="1"/>
    </xf>
    <xf numFmtId="2" fontId="5" fillId="0" borderId="2" xfId="0" applyNumberFormat="1" applyFont="1" applyFill="1" applyBorder="1" applyAlignment="1">
      <alignment horizontal="center" vertical="center"/>
    </xf>
    <xf numFmtId="0" fontId="2" fillId="0" borderId="6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14" fontId="1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12" fillId="0" borderId="0" xfId="0" applyNumberFormat="1" applyFont="1" applyFill="1" applyAlignment="1">
      <alignment horizontal="center" vertical="center"/>
    </xf>
    <xf numFmtId="4" fontId="23" fillId="0" borderId="6" xfId="0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left" vertical="top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25" fillId="0" borderId="6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vertical="top" wrapText="1"/>
    </xf>
    <xf numFmtId="0" fontId="2" fillId="0" borderId="26" xfId="2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vertical="top" wrapText="1"/>
    </xf>
    <xf numFmtId="0" fontId="12" fillId="0" borderId="6" xfId="0" applyNumberFormat="1" applyFont="1" applyFill="1" applyBorder="1" applyAlignment="1">
      <alignment vertical="center"/>
    </xf>
    <xf numFmtId="0" fontId="14" fillId="0" borderId="6" xfId="3" applyNumberFormat="1" applyFont="1" applyFill="1" applyBorder="1" applyAlignment="1">
      <alignment horizontal="left" vertical="top" wrapText="1"/>
    </xf>
    <xf numFmtId="0" fontId="27" fillId="0" borderId="6" xfId="0" applyNumberFormat="1" applyFont="1" applyFill="1" applyBorder="1" applyAlignment="1">
      <alignment horizontal="left" vertical="center" wrapText="1"/>
    </xf>
    <xf numFmtId="0" fontId="2" fillId="0" borderId="6" xfId="2" applyNumberFormat="1" applyFont="1" applyFill="1" applyBorder="1" applyAlignment="1">
      <alignment horizontal="center" vertical="top" wrapText="1"/>
    </xf>
    <xf numFmtId="0" fontId="2" fillId="0" borderId="28" xfId="2" applyNumberFormat="1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left" vertical="top" wrapText="1"/>
    </xf>
    <xf numFmtId="4" fontId="26" fillId="0" borderId="6" xfId="0" applyNumberFormat="1" applyFont="1" applyFill="1" applyBorder="1" applyAlignment="1">
      <alignment horizontal="left" vertical="top" wrapText="1"/>
    </xf>
    <xf numFmtId="0" fontId="2" fillId="0" borderId="2" xfId="2" applyNumberFormat="1" applyFont="1" applyFill="1" applyBorder="1" applyAlignment="1">
      <alignment horizontal="left" vertical="center" wrapText="1"/>
    </xf>
    <xf numFmtId="4" fontId="5" fillId="0" borderId="21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2" fillId="0" borderId="6" xfId="2" applyNumberFormat="1" applyFont="1" applyFill="1" applyBorder="1" applyAlignment="1">
      <alignment horizontal="left" vertical="center" wrapText="1"/>
    </xf>
    <xf numFmtId="4" fontId="26" fillId="0" borderId="6" xfId="0" applyNumberFormat="1" applyFont="1" applyFill="1" applyBorder="1" applyAlignment="1">
      <alignment horizontal="left" vertical="center" wrapText="1"/>
    </xf>
    <xf numFmtId="14" fontId="2" fillId="0" borderId="6" xfId="2" applyNumberFormat="1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4" fontId="26" fillId="0" borderId="6" xfId="0" applyNumberFormat="1" applyFont="1" applyFill="1" applyBorder="1" applyAlignment="1">
      <alignment horizontal="center" vertical="top" wrapText="1"/>
    </xf>
    <xf numFmtId="4" fontId="26" fillId="0" borderId="7" xfId="0" applyNumberFormat="1" applyFont="1" applyFill="1" applyBorder="1" applyAlignment="1">
      <alignment horizontal="left" vertical="top" wrapText="1"/>
    </xf>
    <xf numFmtId="4" fontId="30" fillId="0" borderId="2" xfId="0" applyNumberFormat="1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" fillId="0" borderId="23" xfId="2" applyNumberFormat="1" applyFont="1" applyFill="1" applyBorder="1" applyAlignment="1">
      <alignment horizontal="left" vertical="center" wrapText="1"/>
    </xf>
    <xf numFmtId="4" fontId="2" fillId="0" borderId="23" xfId="2" applyNumberFormat="1" applyFont="1" applyFill="1" applyBorder="1" applyAlignment="1">
      <alignment horizontal="right" vertical="center"/>
    </xf>
    <xf numFmtId="0" fontId="2" fillId="0" borderId="23" xfId="2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left" vertical="center" wrapText="1"/>
    </xf>
    <xf numFmtId="4" fontId="2" fillId="0" borderId="2" xfId="2" applyNumberFormat="1" applyFont="1" applyFill="1" applyBorder="1" applyAlignment="1">
      <alignment horizontal="right" vertical="center"/>
    </xf>
    <xf numFmtId="14" fontId="2" fillId="0" borderId="2" xfId="2" applyNumberFormat="1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left" vertical="top" wrapText="1"/>
    </xf>
    <xf numFmtId="2" fontId="2" fillId="0" borderId="6" xfId="2" applyNumberFormat="1" applyFont="1" applyFill="1" applyBorder="1" applyAlignment="1">
      <alignment horizontal="center" vertical="center"/>
    </xf>
    <xf numFmtId="4" fontId="2" fillId="0" borderId="6" xfId="2" applyNumberFormat="1" applyFont="1" applyFill="1" applyBorder="1" applyAlignment="1">
      <alignment horizontal="center" vertical="center"/>
    </xf>
    <xf numFmtId="0" fontId="14" fillId="0" borderId="6" xfId="3" applyNumberFormat="1" applyFont="1" applyFill="1" applyBorder="1" applyAlignment="1">
      <alignment horizontal="center" vertical="top" wrapText="1"/>
    </xf>
    <xf numFmtId="0" fontId="29" fillId="0" borderId="6" xfId="0" applyNumberFormat="1" applyFont="1" applyFill="1" applyBorder="1" applyAlignment="1">
      <alignment horizontal="left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2" fontId="0" fillId="0" borderId="6" xfId="0" applyNumberFormat="1" applyFill="1" applyBorder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wrapText="1"/>
    </xf>
    <xf numFmtId="49" fontId="0" fillId="0" borderId="6" xfId="0" applyNumberFormat="1" applyFill="1" applyBorder="1"/>
    <xf numFmtId="2" fontId="12" fillId="0" borderId="6" xfId="0" applyNumberFormat="1" applyFont="1" applyFill="1" applyBorder="1" applyAlignment="1">
      <alignment horizontal="center" vertical="center"/>
    </xf>
    <xf numFmtId="0" fontId="2" fillId="0" borderId="22" xfId="2" applyNumberFormat="1" applyFont="1" applyFill="1" applyBorder="1" applyAlignment="1">
      <alignment horizontal="center" vertical="top" wrapText="1"/>
    </xf>
    <xf numFmtId="4" fontId="2" fillId="0" borderId="2" xfId="2" applyNumberFormat="1" applyFont="1" applyFill="1" applyBorder="1" applyAlignment="1">
      <alignment horizontal="center" vertical="center"/>
    </xf>
    <xf numFmtId="0" fontId="2" fillId="0" borderId="6" xfId="2" applyNumberFormat="1" applyFont="1" applyFill="1" applyBorder="1" applyAlignment="1">
      <alignment vertical="top" wrapText="1"/>
    </xf>
    <xf numFmtId="4" fontId="17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left" vertical="center"/>
    </xf>
    <xf numFmtId="0" fontId="17" fillId="0" borderId="5" xfId="0" applyNumberFormat="1" applyFont="1" applyFill="1" applyBorder="1" applyAlignment="1">
      <alignment horizontal="left" vertical="center"/>
    </xf>
    <xf numFmtId="4" fontId="17" fillId="0" borderId="2" xfId="0" applyNumberFormat="1" applyFont="1" applyFill="1" applyBorder="1" applyAlignment="1">
      <alignment horizontal="left" vertical="center" wrapText="1"/>
    </xf>
    <xf numFmtId="4" fontId="17" fillId="0" borderId="5" xfId="0" applyNumberFormat="1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4" fontId="28" fillId="0" borderId="5" xfId="0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24" fillId="0" borderId="3" xfId="0" applyNumberFormat="1" applyFont="1" applyFill="1" applyBorder="1" applyAlignment="1">
      <alignment horizontal="center" vertical="center" wrapText="1"/>
    </xf>
    <xf numFmtId="4" fontId="24" fillId="0" borderId="27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" fillId="0" borderId="22" xfId="2" applyNumberFormat="1" applyFont="1" applyFill="1" applyBorder="1" applyAlignment="1">
      <alignment vertical="top" wrapText="1"/>
    </xf>
    <xf numFmtId="4" fontId="2" fillId="0" borderId="5" xfId="2" applyNumberFormat="1" applyFont="1" applyFill="1" applyBorder="1" applyAlignment="1">
      <alignment horizontal="center" vertical="center"/>
    </xf>
    <xf numFmtId="14" fontId="2" fillId="0" borderId="5" xfId="2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4" fillId="0" borderId="6" xfId="3" applyNumberFormat="1" applyFont="1" applyFill="1" applyBorder="1" applyAlignment="1">
      <alignment vertical="top" wrapText="1"/>
    </xf>
  </cellXfs>
  <cellStyles count="4">
    <cellStyle name="Обычный" xfId="0" builtinId="0"/>
    <cellStyle name="Обычный_р.1 _недвижимость" xfId="3"/>
    <cellStyle name="Обычный_р.2_движимое" xfId="2"/>
    <cellStyle name="Обычный_р.3_сведения о мун. учр." xfId="1"/>
  </cellStyles>
  <dxfs count="0"/>
  <tableStyles count="0" defaultTableStyle="TableStyleMedium9" defaultPivotStyle="PivotStyleLight16"/>
  <colors>
    <mruColors>
      <color rgb="FFF5F57B"/>
      <color rgb="FFFFFFCD"/>
      <color rgb="FFFF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5"/>
  <sheetViews>
    <sheetView defaultGridColor="0" colorId="18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94" sqref="F94"/>
    </sheetView>
  </sheetViews>
  <sheetFormatPr defaultColWidth="16.140625" defaultRowHeight="15"/>
  <cols>
    <col min="1" max="1" width="4.85546875" style="117" customWidth="1"/>
    <col min="2" max="2" width="20.85546875" style="117" customWidth="1"/>
    <col min="3" max="3" width="23.5703125" style="59" customWidth="1"/>
    <col min="4" max="4" width="19.85546875" style="59" customWidth="1"/>
    <col min="5" max="5" width="21.28515625" style="117" customWidth="1"/>
    <col min="6" max="6" width="13" style="117" customWidth="1"/>
    <col min="7" max="7" width="7.5703125" style="117" customWidth="1"/>
    <col min="8" max="8" width="13.28515625" style="117" customWidth="1"/>
    <col min="9" max="9" width="12.7109375" style="117" customWidth="1"/>
    <col min="10" max="10" width="13.28515625" style="117" customWidth="1"/>
    <col min="11" max="11" width="14.28515625" style="117" customWidth="1"/>
    <col min="12" max="12" width="18.7109375" style="156" customWidth="1"/>
    <col min="13" max="13" width="16.85546875" style="117" customWidth="1"/>
    <col min="14" max="14" width="12.7109375" style="117" hidden="1" customWidth="1"/>
    <col min="15" max="15" width="19.5703125" style="117" customWidth="1"/>
    <col min="16" max="16384" width="16.140625" style="117"/>
  </cols>
  <sheetData>
    <row r="1" spans="1:14" ht="18.75">
      <c r="B1" s="187" t="s">
        <v>1112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8.75" customHeight="1">
      <c r="B2" s="188" t="s">
        <v>1111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ht="39" customHeight="1">
      <c r="B3" s="189" t="s">
        <v>1129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4" ht="51" customHeight="1">
      <c r="A4" s="190" t="s">
        <v>1097</v>
      </c>
      <c r="B4" s="192" t="s">
        <v>0</v>
      </c>
      <c r="C4" s="194" t="s">
        <v>1</v>
      </c>
      <c r="D4" s="196" t="s">
        <v>2</v>
      </c>
      <c r="E4" s="192" t="s">
        <v>3</v>
      </c>
      <c r="F4" s="198" t="s">
        <v>4</v>
      </c>
      <c r="G4" s="199"/>
      <c r="H4" s="192" t="s">
        <v>5</v>
      </c>
      <c r="I4" s="192" t="s">
        <v>6</v>
      </c>
      <c r="J4" s="192" t="s">
        <v>7</v>
      </c>
      <c r="K4" s="192" t="s">
        <v>8</v>
      </c>
      <c r="L4" s="200" t="s">
        <v>9</v>
      </c>
      <c r="M4" s="202" t="s">
        <v>10</v>
      </c>
      <c r="N4" s="203" t="s">
        <v>11</v>
      </c>
    </row>
    <row r="5" spans="1:14" ht="38.25">
      <c r="A5" s="191"/>
      <c r="B5" s="193"/>
      <c r="C5" s="195"/>
      <c r="D5" s="197"/>
      <c r="E5" s="193"/>
      <c r="F5" s="186"/>
      <c r="G5" s="186" t="s">
        <v>12</v>
      </c>
      <c r="H5" s="193"/>
      <c r="I5" s="193"/>
      <c r="J5" s="193"/>
      <c r="K5" s="193"/>
      <c r="L5" s="201"/>
      <c r="M5" s="202"/>
      <c r="N5" s="204"/>
    </row>
    <row r="6" spans="1:14" ht="48">
      <c r="A6" s="34">
        <v>1</v>
      </c>
      <c r="B6" s="34" t="s">
        <v>13</v>
      </c>
      <c r="C6" s="30" t="s">
        <v>14</v>
      </c>
      <c r="D6" s="31" t="s">
        <v>15</v>
      </c>
      <c r="E6" s="32"/>
      <c r="F6" s="32"/>
      <c r="G6" s="32"/>
      <c r="H6" s="33">
        <v>29808</v>
      </c>
      <c r="I6" s="33">
        <f t="shared" ref="I6:I36" si="0">H6-N6</f>
        <v>0</v>
      </c>
      <c r="J6" s="34"/>
      <c r="K6" s="48" t="s">
        <v>16</v>
      </c>
      <c r="L6" s="153" t="s">
        <v>1341</v>
      </c>
      <c r="M6" s="48"/>
      <c r="N6" s="34">
        <v>29808</v>
      </c>
    </row>
    <row r="7" spans="1:14" ht="48">
      <c r="A7" s="34">
        <f>A6+1</f>
        <v>2</v>
      </c>
      <c r="B7" s="34" t="s">
        <v>19</v>
      </c>
      <c r="C7" s="30" t="s">
        <v>20</v>
      </c>
      <c r="D7" s="31" t="s">
        <v>15</v>
      </c>
      <c r="E7" s="32" t="s">
        <v>21</v>
      </c>
      <c r="F7" s="32">
        <v>11506</v>
      </c>
      <c r="G7" s="32" t="s">
        <v>18</v>
      </c>
      <c r="H7" s="33">
        <v>2475487.98</v>
      </c>
      <c r="I7" s="33">
        <f t="shared" si="0"/>
        <v>0</v>
      </c>
      <c r="J7" s="34"/>
      <c r="K7" s="48" t="s">
        <v>1165</v>
      </c>
      <c r="L7" s="153" t="s">
        <v>1341</v>
      </c>
      <c r="M7" s="48"/>
      <c r="N7" s="34">
        <v>2475487.98</v>
      </c>
    </row>
    <row r="8" spans="1:14" ht="48">
      <c r="A8" s="34">
        <f t="shared" ref="A8:A71" si="1">A7+1</f>
        <v>3</v>
      </c>
      <c r="B8" s="34" t="s">
        <v>22</v>
      </c>
      <c r="C8" s="30" t="s">
        <v>23</v>
      </c>
      <c r="D8" s="31" t="s">
        <v>15</v>
      </c>
      <c r="E8" s="32"/>
      <c r="F8" s="32"/>
      <c r="G8" s="32"/>
      <c r="H8" s="33">
        <v>1852200</v>
      </c>
      <c r="I8" s="33">
        <f t="shared" si="0"/>
        <v>1534050.75</v>
      </c>
      <c r="J8" s="34"/>
      <c r="K8" s="48" t="s">
        <v>16</v>
      </c>
      <c r="L8" s="153" t="s">
        <v>1341</v>
      </c>
      <c r="M8" s="48"/>
      <c r="N8" s="34">
        <v>318149.25</v>
      </c>
    </row>
    <row r="9" spans="1:14" ht="45">
      <c r="A9" s="34">
        <f t="shared" si="1"/>
        <v>4</v>
      </c>
      <c r="B9" s="34" t="s">
        <v>24</v>
      </c>
      <c r="C9" s="30" t="s">
        <v>25</v>
      </c>
      <c r="D9" s="31" t="s">
        <v>15</v>
      </c>
      <c r="E9" s="32" t="s">
        <v>26</v>
      </c>
      <c r="F9" s="32">
        <v>56</v>
      </c>
      <c r="G9" s="32" t="s">
        <v>27</v>
      </c>
      <c r="H9" s="118">
        <v>136566</v>
      </c>
      <c r="I9" s="33">
        <f t="shared" si="0"/>
        <v>0</v>
      </c>
      <c r="J9" s="34">
        <v>97476.04</v>
      </c>
      <c r="K9" s="48" t="s">
        <v>1166</v>
      </c>
      <c r="L9" s="153" t="s">
        <v>17</v>
      </c>
      <c r="M9" s="48"/>
      <c r="N9" s="34">
        <v>136566</v>
      </c>
    </row>
    <row r="10" spans="1:14" ht="48">
      <c r="A10" s="34">
        <f t="shared" si="1"/>
        <v>5</v>
      </c>
      <c r="B10" s="34" t="s">
        <v>28</v>
      </c>
      <c r="C10" s="30" t="s">
        <v>29</v>
      </c>
      <c r="D10" s="31" t="s">
        <v>15</v>
      </c>
      <c r="E10" s="32" t="s">
        <v>1428</v>
      </c>
      <c r="F10" s="32">
        <v>0.1363</v>
      </c>
      <c r="G10" s="32" t="s">
        <v>1432</v>
      </c>
      <c r="H10" s="33">
        <v>3686407.2</v>
      </c>
      <c r="I10" s="33">
        <v>2963398.53</v>
      </c>
      <c r="J10" s="34"/>
      <c r="K10" s="48" t="s">
        <v>16</v>
      </c>
      <c r="L10" s="153" t="s">
        <v>1341</v>
      </c>
      <c r="M10" s="219" t="s">
        <v>1430</v>
      </c>
      <c r="N10" s="34">
        <v>633208.82999999996</v>
      </c>
    </row>
    <row r="11" spans="1:14" ht="48">
      <c r="A11" s="34">
        <f t="shared" si="1"/>
        <v>6</v>
      </c>
      <c r="B11" s="34" t="s">
        <v>30</v>
      </c>
      <c r="C11" s="30" t="s">
        <v>31</v>
      </c>
      <c r="D11" s="31" t="s">
        <v>15</v>
      </c>
      <c r="E11" s="32" t="s">
        <v>1429</v>
      </c>
      <c r="F11" s="32">
        <v>0.4128</v>
      </c>
      <c r="G11" s="32" t="s">
        <v>1432</v>
      </c>
      <c r="H11" s="33">
        <v>2321071.2000000002</v>
      </c>
      <c r="I11" s="33">
        <f t="shared" si="0"/>
        <v>2156906.8200000003</v>
      </c>
      <c r="J11" s="34"/>
      <c r="K11" s="48" t="s">
        <v>16</v>
      </c>
      <c r="L11" s="153" t="s">
        <v>1341</v>
      </c>
      <c r="M11" s="219" t="s">
        <v>1431</v>
      </c>
      <c r="N11" s="34">
        <v>164164.38</v>
      </c>
    </row>
    <row r="12" spans="1:14" ht="48">
      <c r="A12" s="34">
        <f t="shared" si="1"/>
        <v>7</v>
      </c>
      <c r="B12" s="34" t="s">
        <v>32</v>
      </c>
      <c r="C12" s="30" t="s">
        <v>33</v>
      </c>
      <c r="D12" s="31" t="s">
        <v>15</v>
      </c>
      <c r="E12" s="32" t="s">
        <v>1398</v>
      </c>
      <c r="F12" s="32">
        <v>87</v>
      </c>
      <c r="G12" s="32"/>
      <c r="H12" s="33">
        <v>955735.2</v>
      </c>
      <c r="I12" s="33">
        <v>744664.59</v>
      </c>
      <c r="J12" s="34"/>
      <c r="K12" s="48" t="s">
        <v>16</v>
      </c>
      <c r="L12" s="153" t="s">
        <v>1341</v>
      </c>
      <c r="M12" s="48"/>
      <c r="N12" s="34">
        <v>300870.45</v>
      </c>
    </row>
    <row r="13" spans="1:14" ht="60">
      <c r="A13" s="34">
        <f>A12+1</f>
        <v>8</v>
      </c>
      <c r="B13" s="34" t="s">
        <v>34</v>
      </c>
      <c r="C13" s="30" t="s">
        <v>1176</v>
      </c>
      <c r="D13" s="31" t="s">
        <v>35</v>
      </c>
      <c r="E13" s="32" t="s">
        <v>36</v>
      </c>
      <c r="F13" s="32">
        <v>32.200000000000003</v>
      </c>
      <c r="G13" s="32" t="s">
        <v>27</v>
      </c>
      <c r="H13" s="118">
        <v>270216</v>
      </c>
      <c r="I13" s="33">
        <f t="shared" si="0"/>
        <v>0</v>
      </c>
      <c r="J13" s="34">
        <v>0</v>
      </c>
      <c r="K13" s="47">
        <v>41187</v>
      </c>
      <c r="L13" s="153" t="s">
        <v>17</v>
      </c>
      <c r="M13" s="47"/>
      <c r="N13" s="118">
        <v>270216</v>
      </c>
    </row>
    <row r="14" spans="1:14" ht="60">
      <c r="A14" s="34">
        <f t="shared" si="1"/>
        <v>9</v>
      </c>
      <c r="B14" s="34" t="s">
        <v>37</v>
      </c>
      <c r="C14" s="30" t="s">
        <v>38</v>
      </c>
      <c r="D14" s="31" t="s">
        <v>39</v>
      </c>
      <c r="E14" s="32"/>
      <c r="F14" s="32">
        <v>30</v>
      </c>
      <c r="G14" s="32" t="s">
        <v>27</v>
      </c>
      <c r="H14" s="118">
        <v>58901.58</v>
      </c>
      <c r="I14" s="33">
        <f t="shared" si="0"/>
        <v>0</v>
      </c>
      <c r="J14" s="34"/>
      <c r="K14" s="47">
        <v>35064</v>
      </c>
      <c r="L14" s="153" t="s">
        <v>17</v>
      </c>
      <c r="M14" s="47"/>
      <c r="N14" s="34">
        <v>58901.58</v>
      </c>
    </row>
    <row r="15" spans="1:14" ht="60">
      <c r="A15" s="34">
        <f t="shared" si="1"/>
        <v>10</v>
      </c>
      <c r="B15" s="34" t="s">
        <v>40</v>
      </c>
      <c r="C15" s="30" t="s">
        <v>41</v>
      </c>
      <c r="D15" s="31" t="s">
        <v>42</v>
      </c>
      <c r="E15" s="32" t="s">
        <v>43</v>
      </c>
      <c r="F15" s="32">
        <v>87.7</v>
      </c>
      <c r="G15" s="32" t="s">
        <v>27</v>
      </c>
      <c r="H15" s="33">
        <v>83088.509999999995</v>
      </c>
      <c r="I15" s="33">
        <f t="shared" si="0"/>
        <v>0</v>
      </c>
      <c r="J15" s="34">
        <v>150053.22</v>
      </c>
      <c r="K15" s="47">
        <v>42501</v>
      </c>
      <c r="L15" s="153" t="s">
        <v>1341</v>
      </c>
      <c r="M15" s="47"/>
      <c r="N15" s="34">
        <v>83088.509999999995</v>
      </c>
    </row>
    <row r="16" spans="1:14" ht="60">
      <c r="A16" s="34">
        <f t="shared" si="1"/>
        <v>11</v>
      </c>
      <c r="B16" s="34" t="s">
        <v>44</v>
      </c>
      <c r="C16" s="30" t="s">
        <v>45</v>
      </c>
      <c r="D16" s="31" t="s">
        <v>46</v>
      </c>
      <c r="E16" s="56" t="s">
        <v>1168</v>
      </c>
      <c r="F16" s="32">
        <v>91.6</v>
      </c>
      <c r="G16" s="32" t="s">
        <v>27</v>
      </c>
      <c r="H16" s="118">
        <v>301158</v>
      </c>
      <c r="I16" s="33">
        <f t="shared" si="0"/>
        <v>0</v>
      </c>
      <c r="J16" s="34">
        <v>108733.89</v>
      </c>
      <c r="K16" s="48" t="s">
        <v>1169</v>
      </c>
      <c r="L16" s="153" t="s">
        <v>17</v>
      </c>
      <c r="M16" s="48"/>
      <c r="N16" s="34">
        <v>301158</v>
      </c>
    </row>
    <row r="17" spans="1:15" ht="60">
      <c r="A17" s="34">
        <f t="shared" si="1"/>
        <v>12</v>
      </c>
      <c r="B17" s="34" t="s">
        <v>47</v>
      </c>
      <c r="C17" s="30" t="s">
        <v>1144</v>
      </c>
      <c r="D17" s="31" t="s">
        <v>42</v>
      </c>
      <c r="E17" s="32" t="s">
        <v>48</v>
      </c>
      <c r="F17" s="32">
        <v>407</v>
      </c>
      <c r="G17" s="32" t="s">
        <v>27</v>
      </c>
      <c r="H17" s="33">
        <v>51135.48</v>
      </c>
      <c r="I17" s="33">
        <v>51135.48</v>
      </c>
      <c r="J17" s="33">
        <v>51135.48</v>
      </c>
      <c r="K17" s="47">
        <v>42501</v>
      </c>
      <c r="L17" s="153" t="s">
        <v>1341</v>
      </c>
      <c r="M17" s="47"/>
      <c r="N17" s="34">
        <v>0</v>
      </c>
      <c r="O17" s="58"/>
    </row>
    <row r="18" spans="1:15" ht="48">
      <c r="A18" s="34">
        <f t="shared" si="1"/>
        <v>13</v>
      </c>
      <c r="B18" s="34" t="s">
        <v>49</v>
      </c>
      <c r="C18" s="30" t="s">
        <v>50</v>
      </c>
      <c r="D18" s="31" t="s">
        <v>15</v>
      </c>
      <c r="E18" s="32" t="s">
        <v>51</v>
      </c>
      <c r="F18" s="32">
        <v>31000</v>
      </c>
      <c r="G18" s="32" t="s">
        <v>27</v>
      </c>
      <c r="H18" s="33">
        <v>136710</v>
      </c>
      <c r="I18" s="33">
        <v>136710</v>
      </c>
      <c r="J18" s="33">
        <v>136710</v>
      </c>
      <c r="K18" s="47">
        <v>42452</v>
      </c>
      <c r="L18" s="153" t="s">
        <v>1341</v>
      </c>
      <c r="M18" s="119" t="s">
        <v>56</v>
      </c>
      <c r="N18" s="34">
        <v>0</v>
      </c>
    </row>
    <row r="19" spans="1:15" ht="48">
      <c r="A19" s="34">
        <f t="shared" si="1"/>
        <v>14</v>
      </c>
      <c r="B19" s="34" t="s">
        <v>53</v>
      </c>
      <c r="C19" s="30" t="s">
        <v>54</v>
      </c>
      <c r="D19" s="31" t="s">
        <v>15</v>
      </c>
      <c r="E19" s="32" t="s">
        <v>55</v>
      </c>
      <c r="F19" s="32">
        <v>42068</v>
      </c>
      <c r="G19" s="32" t="s">
        <v>27</v>
      </c>
      <c r="H19" s="33">
        <v>185519.88</v>
      </c>
      <c r="I19" s="33">
        <v>185519.88</v>
      </c>
      <c r="J19" s="33">
        <v>185519.88</v>
      </c>
      <c r="K19" s="47">
        <v>42881</v>
      </c>
      <c r="L19" s="153" t="s">
        <v>1341</v>
      </c>
      <c r="M19" s="119" t="s">
        <v>52</v>
      </c>
      <c r="N19" s="34">
        <v>0</v>
      </c>
    </row>
    <row r="20" spans="1:15" ht="45">
      <c r="A20" s="34">
        <f t="shared" si="1"/>
        <v>15</v>
      </c>
      <c r="B20" s="34" t="s">
        <v>57</v>
      </c>
      <c r="C20" s="30" t="s">
        <v>58</v>
      </c>
      <c r="D20" s="31" t="s">
        <v>15</v>
      </c>
      <c r="E20" s="34" t="s">
        <v>59</v>
      </c>
      <c r="F20" s="34">
        <v>968353</v>
      </c>
      <c r="G20" s="34" t="s">
        <v>60</v>
      </c>
      <c r="H20" s="34">
        <v>3185881.37</v>
      </c>
      <c r="I20" s="34">
        <v>3185881.37</v>
      </c>
      <c r="J20" s="34">
        <v>3185881.37</v>
      </c>
      <c r="K20" s="47">
        <v>42429</v>
      </c>
      <c r="L20" s="153" t="s">
        <v>17</v>
      </c>
      <c r="M20" s="119" t="s">
        <v>61</v>
      </c>
      <c r="N20" s="34">
        <v>0</v>
      </c>
    </row>
    <row r="21" spans="1:15" ht="45">
      <c r="A21" s="34">
        <f t="shared" si="1"/>
        <v>16</v>
      </c>
      <c r="B21" s="34" t="s">
        <v>62</v>
      </c>
      <c r="C21" s="30" t="s">
        <v>58</v>
      </c>
      <c r="D21" s="31" t="s">
        <v>15</v>
      </c>
      <c r="E21" s="34" t="s">
        <v>63</v>
      </c>
      <c r="F21" s="34">
        <v>2014687</v>
      </c>
      <c r="G21" s="34" t="s">
        <v>60</v>
      </c>
      <c r="H21" s="34">
        <v>6970817.0199999996</v>
      </c>
      <c r="I21" s="34">
        <v>6970817.0199999996</v>
      </c>
      <c r="J21" s="34">
        <v>6970817.0199999996</v>
      </c>
      <c r="K21" s="47">
        <v>42429</v>
      </c>
      <c r="L21" s="153" t="s">
        <v>17</v>
      </c>
      <c r="M21" s="119" t="s">
        <v>61</v>
      </c>
      <c r="N21" s="34">
        <v>0</v>
      </c>
    </row>
    <row r="22" spans="1:15" ht="45">
      <c r="A22" s="34">
        <f t="shared" si="1"/>
        <v>17</v>
      </c>
      <c r="B22" s="34" t="s">
        <v>64</v>
      </c>
      <c r="C22" s="30" t="s">
        <v>58</v>
      </c>
      <c r="D22" s="31" t="s">
        <v>15</v>
      </c>
      <c r="E22" s="34" t="s">
        <v>65</v>
      </c>
      <c r="F22" s="34">
        <v>597260</v>
      </c>
      <c r="G22" s="34" t="s">
        <v>60</v>
      </c>
      <c r="H22" s="34">
        <v>1487177.4</v>
      </c>
      <c r="I22" s="34">
        <v>1487177.4</v>
      </c>
      <c r="J22" s="34">
        <v>1487177.4</v>
      </c>
      <c r="K22" s="47">
        <v>42429</v>
      </c>
      <c r="L22" s="153" t="s">
        <v>17</v>
      </c>
      <c r="M22" s="119" t="s">
        <v>1397</v>
      </c>
      <c r="N22" s="34">
        <v>0</v>
      </c>
    </row>
    <row r="23" spans="1:15" ht="45.75">
      <c r="A23" s="34">
        <f t="shared" si="1"/>
        <v>18</v>
      </c>
      <c r="B23" s="34" t="s">
        <v>66</v>
      </c>
      <c r="C23" s="30" t="s">
        <v>67</v>
      </c>
      <c r="D23" s="31" t="s">
        <v>15</v>
      </c>
      <c r="E23" s="34" t="s">
        <v>1215</v>
      </c>
      <c r="F23" s="34">
        <v>349</v>
      </c>
      <c r="G23" s="34" t="s">
        <v>27</v>
      </c>
      <c r="H23" s="34">
        <v>72312.800000000003</v>
      </c>
      <c r="I23" s="34">
        <v>72312.800000000003</v>
      </c>
      <c r="J23" s="34">
        <v>72312.800000000003</v>
      </c>
      <c r="K23" s="47">
        <v>41430</v>
      </c>
      <c r="L23" s="153" t="s">
        <v>17</v>
      </c>
      <c r="M23" s="47"/>
      <c r="N23" s="34">
        <v>0</v>
      </c>
      <c r="O23" s="58"/>
    </row>
    <row r="24" spans="1:15" ht="45.75">
      <c r="A24" s="34">
        <f t="shared" si="1"/>
        <v>19</v>
      </c>
      <c r="B24" s="34" t="s">
        <v>68</v>
      </c>
      <c r="C24" s="30" t="s">
        <v>69</v>
      </c>
      <c r="D24" s="31" t="s">
        <v>15</v>
      </c>
      <c r="E24" s="34" t="s">
        <v>1170</v>
      </c>
      <c r="F24" s="34">
        <v>897</v>
      </c>
      <c r="G24" s="34" t="s">
        <v>27</v>
      </c>
      <c r="H24" s="34">
        <v>210624.57</v>
      </c>
      <c r="I24" s="34">
        <v>210624.57</v>
      </c>
      <c r="J24" s="34">
        <v>210624.57</v>
      </c>
      <c r="K24" s="47">
        <v>41430</v>
      </c>
      <c r="L24" s="153" t="s">
        <v>17</v>
      </c>
      <c r="M24" s="47"/>
      <c r="N24" s="34">
        <v>0</v>
      </c>
      <c r="O24" s="58"/>
    </row>
    <row r="25" spans="1:15" ht="48">
      <c r="A25" s="34">
        <f t="shared" si="1"/>
        <v>20</v>
      </c>
      <c r="B25" s="34" t="s">
        <v>70</v>
      </c>
      <c r="C25" s="30" t="s">
        <v>71</v>
      </c>
      <c r="D25" s="31" t="s">
        <v>15</v>
      </c>
      <c r="E25" s="32"/>
      <c r="F25" s="32"/>
      <c r="G25" s="32"/>
      <c r="H25" s="33">
        <v>2430</v>
      </c>
      <c r="I25" s="33">
        <f t="shared" si="0"/>
        <v>0</v>
      </c>
      <c r="J25" s="34"/>
      <c r="K25" s="48" t="s">
        <v>72</v>
      </c>
      <c r="L25" s="153" t="s">
        <v>1341</v>
      </c>
      <c r="M25" s="48"/>
      <c r="N25" s="34">
        <v>2430</v>
      </c>
    </row>
    <row r="26" spans="1:15" ht="48">
      <c r="A26" s="34">
        <f t="shared" si="1"/>
        <v>21</v>
      </c>
      <c r="B26" s="34" t="s">
        <v>73</v>
      </c>
      <c r="C26" s="30" t="s">
        <v>74</v>
      </c>
      <c r="D26" s="31" t="s">
        <v>15</v>
      </c>
      <c r="E26" s="32"/>
      <c r="F26" s="32"/>
      <c r="G26" s="32"/>
      <c r="H26" s="33">
        <v>24342.74</v>
      </c>
      <c r="I26" s="33">
        <f t="shared" si="0"/>
        <v>0</v>
      </c>
      <c r="J26" s="34"/>
      <c r="K26" s="48" t="s">
        <v>16</v>
      </c>
      <c r="L26" s="153" t="s">
        <v>1341</v>
      </c>
      <c r="M26" s="48"/>
      <c r="N26" s="34">
        <v>24342.74</v>
      </c>
    </row>
    <row r="27" spans="1:15" ht="48">
      <c r="A27" s="34">
        <f t="shared" si="1"/>
        <v>22</v>
      </c>
      <c r="B27" s="34" t="s">
        <v>75</v>
      </c>
      <c r="C27" s="30" t="s">
        <v>76</v>
      </c>
      <c r="D27" s="31" t="s">
        <v>15</v>
      </c>
      <c r="E27" s="34"/>
      <c r="F27" s="32"/>
      <c r="G27" s="32"/>
      <c r="H27" s="33">
        <v>391392</v>
      </c>
      <c r="I27" s="33">
        <f t="shared" si="0"/>
        <v>324162.3</v>
      </c>
      <c r="K27" s="48" t="s">
        <v>16</v>
      </c>
      <c r="L27" s="153" t="s">
        <v>1341</v>
      </c>
      <c r="M27" s="48"/>
      <c r="N27" s="34">
        <v>67229.7</v>
      </c>
    </row>
    <row r="28" spans="1:15" ht="48">
      <c r="A28" s="34">
        <f t="shared" si="1"/>
        <v>23</v>
      </c>
      <c r="B28" s="34" t="s">
        <v>77</v>
      </c>
      <c r="C28" s="30" t="s">
        <v>78</v>
      </c>
      <c r="D28" s="31" t="s">
        <v>15</v>
      </c>
      <c r="E28" s="32" t="s">
        <v>1171</v>
      </c>
      <c r="F28" s="32">
        <v>28</v>
      </c>
      <c r="G28" s="32" t="s">
        <v>103</v>
      </c>
      <c r="H28" s="33">
        <v>1069682</v>
      </c>
      <c r="I28" s="33">
        <f t="shared" si="0"/>
        <v>1067090</v>
      </c>
      <c r="J28" s="34"/>
      <c r="K28" s="48" t="s">
        <v>1172</v>
      </c>
      <c r="L28" s="153" t="s">
        <v>1341</v>
      </c>
      <c r="M28" s="48"/>
      <c r="N28" s="34">
        <v>2592</v>
      </c>
    </row>
    <row r="29" spans="1:15" ht="48">
      <c r="A29" s="34">
        <f t="shared" si="1"/>
        <v>24</v>
      </c>
      <c r="B29" s="34" t="s">
        <v>79</v>
      </c>
      <c r="C29" s="30" t="s">
        <v>80</v>
      </c>
      <c r="D29" s="31" t="s">
        <v>15</v>
      </c>
      <c r="E29" s="32"/>
      <c r="F29" s="32"/>
      <c r="G29" s="32"/>
      <c r="H29" s="33">
        <v>26407.62</v>
      </c>
      <c r="I29" s="33">
        <f t="shared" si="0"/>
        <v>0</v>
      </c>
      <c r="J29" s="34"/>
      <c r="K29" s="48" t="s">
        <v>16</v>
      </c>
      <c r="L29" s="153" t="s">
        <v>1341</v>
      </c>
      <c r="M29" s="48"/>
      <c r="N29" s="34">
        <v>26407.62</v>
      </c>
    </row>
    <row r="30" spans="1:15" ht="48">
      <c r="A30" s="34">
        <f t="shared" si="1"/>
        <v>25</v>
      </c>
      <c r="B30" s="34" t="s">
        <v>81</v>
      </c>
      <c r="C30" s="30" t="s">
        <v>82</v>
      </c>
      <c r="D30" s="31" t="s">
        <v>15</v>
      </c>
      <c r="E30" s="32" t="s">
        <v>83</v>
      </c>
      <c r="F30" s="32">
        <v>384</v>
      </c>
      <c r="G30" s="32" t="s">
        <v>18</v>
      </c>
      <c r="H30" s="33">
        <v>178157.26</v>
      </c>
      <c r="I30" s="33">
        <f t="shared" si="0"/>
        <v>86916.150000000009</v>
      </c>
      <c r="J30" s="34">
        <v>87650.46</v>
      </c>
      <c r="K30" s="48" t="s">
        <v>1165</v>
      </c>
      <c r="L30" s="153" t="s">
        <v>1341</v>
      </c>
      <c r="M30" s="48"/>
      <c r="N30" s="34">
        <v>91241.11</v>
      </c>
    </row>
    <row r="31" spans="1:15" ht="48">
      <c r="A31" s="34">
        <f t="shared" si="1"/>
        <v>26</v>
      </c>
      <c r="B31" s="34" t="s">
        <v>84</v>
      </c>
      <c r="C31" s="30" t="s">
        <v>85</v>
      </c>
      <c r="D31" s="31" t="s">
        <v>15</v>
      </c>
      <c r="E31" s="32"/>
      <c r="F31" s="32"/>
      <c r="G31" s="32"/>
      <c r="H31" s="33">
        <v>323889.84000000003</v>
      </c>
      <c r="I31" s="33">
        <f t="shared" si="0"/>
        <v>0</v>
      </c>
      <c r="J31" s="34"/>
      <c r="K31" s="48" t="s">
        <v>16</v>
      </c>
      <c r="L31" s="153" t="s">
        <v>1341</v>
      </c>
      <c r="M31" s="48"/>
      <c r="N31" s="34">
        <v>323889.84000000003</v>
      </c>
    </row>
    <row r="32" spans="1:15" ht="48">
      <c r="A32" s="34">
        <f t="shared" si="1"/>
        <v>27</v>
      </c>
      <c r="B32" s="34" t="s">
        <v>86</v>
      </c>
      <c r="C32" s="30" t="s">
        <v>87</v>
      </c>
      <c r="D32" s="31" t="s">
        <v>15</v>
      </c>
      <c r="E32" s="32" t="s">
        <v>1433</v>
      </c>
      <c r="F32" s="32">
        <v>0.97989999999999999</v>
      </c>
      <c r="G32" s="32" t="s">
        <v>1432</v>
      </c>
      <c r="H32" s="33">
        <v>2157321.6</v>
      </c>
      <c r="I32" s="33">
        <f t="shared" si="0"/>
        <v>1283102.69</v>
      </c>
      <c r="J32" s="34"/>
      <c r="K32" s="48" t="s">
        <v>16</v>
      </c>
      <c r="L32" s="153" t="s">
        <v>1341</v>
      </c>
      <c r="M32" s="219" t="s">
        <v>1435</v>
      </c>
      <c r="N32" s="34">
        <v>874218.91</v>
      </c>
    </row>
    <row r="33" spans="1:29" ht="48">
      <c r="A33" s="34">
        <f t="shared" si="1"/>
        <v>28</v>
      </c>
      <c r="B33" s="34" t="s">
        <v>88</v>
      </c>
      <c r="C33" s="30" t="s">
        <v>89</v>
      </c>
      <c r="D33" s="31" t="s">
        <v>15</v>
      </c>
      <c r="E33" s="32" t="s">
        <v>90</v>
      </c>
      <c r="F33" s="32">
        <v>286</v>
      </c>
      <c r="G33" s="32" t="s">
        <v>18</v>
      </c>
      <c r="H33" s="33">
        <v>164464.01999999999</v>
      </c>
      <c r="I33" s="33">
        <f t="shared" si="0"/>
        <v>0</v>
      </c>
      <c r="J33" s="34">
        <v>39168.800000000003</v>
      </c>
      <c r="K33" s="48" t="s">
        <v>1173</v>
      </c>
      <c r="L33" s="153" t="s">
        <v>1341</v>
      </c>
      <c r="M33" s="48"/>
      <c r="N33" s="34">
        <v>164464.01999999999</v>
      </c>
    </row>
    <row r="34" spans="1:29" ht="48">
      <c r="A34" s="34">
        <f t="shared" si="1"/>
        <v>29</v>
      </c>
      <c r="B34" s="34" t="s">
        <v>91</v>
      </c>
      <c r="C34" s="30" t="s">
        <v>92</v>
      </c>
      <c r="D34" s="31" t="s">
        <v>15</v>
      </c>
      <c r="E34" s="32" t="s">
        <v>1434</v>
      </c>
      <c r="F34" s="32">
        <v>0.47120000000000001</v>
      </c>
      <c r="G34" s="32" t="s">
        <v>1432</v>
      </c>
      <c r="H34" s="33">
        <v>198145.44</v>
      </c>
      <c r="I34" s="33">
        <f t="shared" si="0"/>
        <v>0</v>
      </c>
      <c r="J34" s="34"/>
      <c r="K34" s="48" t="s">
        <v>16</v>
      </c>
      <c r="L34" s="153" t="s">
        <v>1341</v>
      </c>
      <c r="M34" s="219" t="s">
        <v>1431</v>
      </c>
      <c r="N34" s="34">
        <v>198145.44</v>
      </c>
    </row>
    <row r="35" spans="1:29" ht="48">
      <c r="A35" s="34">
        <f t="shared" si="1"/>
        <v>30</v>
      </c>
      <c r="B35" s="34" t="s">
        <v>93</v>
      </c>
      <c r="C35" s="35" t="s">
        <v>94</v>
      </c>
      <c r="D35" s="36" t="s">
        <v>15</v>
      </c>
      <c r="E35" s="37"/>
      <c r="F35" s="37"/>
      <c r="G35" s="37"/>
      <c r="H35" s="120">
        <v>1166400</v>
      </c>
      <c r="I35" s="33">
        <f t="shared" si="0"/>
        <v>966049.65</v>
      </c>
      <c r="J35" s="38"/>
      <c r="K35" s="121" t="s">
        <v>16</v>
      </c>
      <c r="L35" s="153" t="s">
        <v>1341</v>
      </c>
      <c r="M35" s="48"/>
      <c r="N35" s="38">
        <v>200350.35</v>
      </c>
    </row>
    <row r="36" spans="1:29" s="34" customFormat="1" ht="45">
      <c r="A36" s="34">
        <f t="shared" si="1"/>
        <v>31</v>
      </c>
      <c r="B36" s="34" t="s">
        <v>95</v>
      </c>
      <c r="C36" s="30" t="s">
        <v>96</v>
      </c>
      <c r="D36" s="31" t="s">
        <v>15</v>
      </c>
      <c r="E36" s="32"/>
      <c r="F36" s="32"/>
      <c r="G36" s="32"/>
      <c r="H36" s="33">
        <v>5330</v>
      </c>
      <c r="I36" s="33">
        <f t="shared" si="0"/>
        <v>0</v>
      </c>
      <c r="K36" s="48" t="s">
        <v>16</v>
      </c>
      <c r="L36" s="153" t="s">
        <v>17</v>
      </c>
      <c r="M36" s="48"/>
      <c r="N36" s="122">
        <v>5330</v>
      </c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</row>
    <row r="37" spans="1:29" s="123" customFormat="1" ht="33.75" customHeight="1">
      <c r="A37" s="34">
        <f t="shared" si="1"/>
        <v>32</v>
      </c>
      <c r="B37" s="34" t="s">
        <v>98</v>
      </c>
      <c r="C37" s="31" t="s">
        <v>99</v>
      </c>
      <c r="D37" s="31" t="s">
        <v>15</v>
      </c>
      <c r="E37" s="32"/>
      <c r="F37" s="32"/>
      <c r="G37" s="32"/>
      <c r="H37" s="33">
        <v>164826.70000000001</v>
      </c>
      <c r="I37" s="33">
        <v>0</v>
      </c>
      <c r="J37" s="34"/>
      <c r="K37" s="48" t="s">
        <v>100</v>
      </c>
      <c r="L37" s="153" t="s">
        <v>17</v>
      </c>
      <c r="M37" s="34"/>
      <c r="N37" s="124"/>
      <c r="O37" s="50"/>
    </row>
    <row r="38" spans="1:29" s="123" customFormat="1" ht="57.75" customHeight="1">
      <c r="A38" s="34">
        <f t="shared" si="1"/>
        <v>33</v>
      </c>
      <c r="B38" s="38" t="s">
        <v>111</v>
      </c>
      <c r="C38" s="39" t="s">
        <v>101</v>
      </c>
      <c r="D38" s="36" t="s">
        <v>102</v>
      </c>
      <c r="E38" s="37" t="s">
        <v>1174</v>
      </c>
      <c r="F38" s="37">
        <v>652.29999999999995</v>
      </c>
      <c r="G38" s="37" t="s">
        <v>103</v>
      </c>
      <c r="H38" s="40">
        <v>3722760</v>
      </c>
      <c r="I38" s="40">
        <v>1020558.34</v>
      </c>
      <c r="J38" s="38">
        <v>3544675.14</v>
      </c>
      <c r="K38" s="125">
        <v>41430</v>
      </c>
      <c r="L38" s="154" t="s">
        <v>104</v>
      </c>
      <c r="M38" s="48"/>
      <c r="N38" s="45"/>
    </row>
    <row r="39" spans="1:29" s="123" customFormat="1" ht="49.5" customHeight="1">
      <c r="A39" s="34">
        <f t="shared" si="1"/>
        <v>34</v>
      </c>
      <c r="B39" s="34" t="s">
        <v>112</v>
      </c>
      <c r="C39" s="42" t="s">
        <v>105</v>
      </c>
      <c r="D39" s="36" t="s">
        <v>102</v>
      </c>
      <c r="E39" s="34"/>
      <c r="F39" s="34"/>
      <c r="G39" s="34"/>
      <c r="H39" s="43">
        <v>65300</v>
      </c>
      <c r="I39" s="34"/>
      <c r="J39" s="34"/>
      <c r="K39" s="44" t="s">
        <v>106</v>
      </c>
      <c r="L39" s="154" t="s">
        <v>104</v>
      </c>
      <c r="M39" s="34"/>
      <c r="N39" s="45"/>
    </row>
    <row r="40" spans="1:29" ht="64.5" customHeight="1">
      <c r="A40" s="34">
        <f t="shared" si="1"/>
        <v>35</v>
      </c>
      <c r="B40" s="38" t="s">
        <v>113</v>
      </c>
      <c r="C40" s="39" t="s">
        <v>107</v>
      </c>
      <c r="D40" s="36" t="s">
        <v>102</v>
      </c>
      <c r="E40" s="38"/>
      <c r="F40" s="38"/>
      <c r="G40" s="38"/>
      <c r="H40" s="40">
        <v>6000</v>
      </c>
      <c r="I40" s="38"/>
      <c r="J40" s="38"/>
      <c r="K40" s="41" t="s">
        <v>108</v>
      </c>
      <c r="L40" s="155" t="s">
        <v>104</v>
      </c>
      <c r="M40" s="34"/>
      <c r="N40" s="45">
        <v>20519509.18</v>
      </c>
    </row>
    <row r="41" spans="1:29" ht="61.5">
      <c r="A41" s="34">
        <f t="shared" si="1"/>
        <v>36</v>
      </c>
      <c r="B41" s="34" t="s">
        <v>1098</v>
      </c>
      <c r="C41" s="46" t="s">
        <v>109</v>
      </c>
      <c r="D41" s="31" t="s">
        <v>102</v>
      </c>
      <c r="E41" s="32" t="s">
        <v>110</v>
      </c>
      <c r="F41" s="34">
        <v>1005</v>
      </c>
      <c r="G41" s="32" t="s">
        <v>103</v>
      </c>
      <c r="H41" s="182">
        <v>235984.05</v>
      </c>
      <c r="I41" s="182">
        <v>235984.05</v>
      </c>
      <c r="J41" s="182">
        <v>235984.05</v>
      </c>
      <c r="K41" s="47">
        <v>41603</v>
      </c>
      <c r="L41" s="154" t="s">
        <v>104</v>
      </c>
      <c r="M41" s="57"/>
    </row>
    <row r="42" spans="1:29" ht="48">
      <c r="A42" s="34">
        <f t="shared" si="1"/>
        <v>37</v>
      </c>
      <c r="B42" s="34" t="s">
        <v>1099</v>
      </c>
      <c r="C42" s="46" t="s">
        <v>1100</v>
      </c>
      <c r="D42" s="31" t="s">
        <v>15</v>
      </c>
      <c r="E42" s="32" t="s">
        <v>97</v>
      </c>
      <c r="F42" s="32">
        <v>49495</v>
      </c>
      <c r="G42" s="32" t="s">
        <v>27</v>
      </c>
      <c r="H42" s="33">
        <v>10158848.75</v>
      </c>
      <c r="I42" s="33">
        <v>10158848.75</v>
      </c>
      <c r="J42" s="33">
        <v>10158848.75</v>
      </c>
      <c r="K42" s="47">
        <v>43530</v>
      </c>
      <c r="L42" s="153" t="s">
        <v>1341</v>
      </c>
      <c r="M42" s="34"/>
    </row>
    <row r="43" spans="1:29" ht="48">
      <c r="A43" s="34">
        <f t="shared" si="1"/>
        <v>38</v>
      </c>
      <c r="B43" s="34" t="s">
        <v>1127</v>
      </c>
      <c r="C43" s="46" t="s">
        <v>1113</v>
      </c>
      <c r="D43" s="31" t="s">
        <v>15</v>
      </c>
      <c r="E43" s="32"/>
      <c r="F43" s="32"/>
      <c r="G43" s="32"/>
      <c r="H43" s="33">
        <v>3333333.33</v>
      </c>
      <c r="I43" s="34">
        <v>3333333.33</v>
      </c>
      <c r="J43" s="34"/>
      <c r="K43" s="47">
        <v>43784</v>
      </c>
      <c r="L43" s="153" t="s">
        <v>1341</v>
      </c>
      <c r="M43" s="34"/>
    </row>
    <row r="44" spans="1:29" ht="60">
      <c r="A44" s="34">
        <f t="shared" si="1"/>
        <v>39</v>
      </c>
      <c r="B44" s="34" t="s">
        <v>1125</v>
      </c>
      <c r="C44" s="46" t="s">
        <v>1134</v>
      </c>
      <c r="D44" s="31" t="s">
        <v>1114</v>
      </c>
      <c r="E44" s="32" t="s">
        <v>1133</v>
      </c>
      <c r="F44" s="32">
        <v>33</v>
      </c>
      <c r="G44" s="32" t="s">
        <v>103</v>
      </c>
      <c r="H44" s="34">
        <v>2389.1999999999998</v>
      </c>
      <c r="I44" s="34">
        <v>2389.1999999999998</v>
      </c>
      <c r="J44" s="34">
        <v>2389.1999999999998</v>
      </c>
      <c r="K44" s="47">
        <v>43829</v>
      </c>
      <c r="L44" s="153" t="s">
        <v>1341</v>
      </c>
      <c r="M44" s="34"/>
    </row>
    <row r="45" spans="1:29" ht="68.25" customHeight="1">
      <c r="A45" s="34">
        <f t="shared" si="1"/>
        <v>40</v>
      </c>
      <c r="B45" s="34" t="s">
        <v>1126</v>
      </c>
      <c r="C45" s="46" t="s">
        <v>1135</v>
      </c>
      <c r="D45" s="31" t="s">
        <v>1114</v>
      </c>
      <c r="E45" s="32" t="s">
        <v>1175</v>
      </c>
      <c r="F45" s="32">
        <v>53109</v>
      </c>
      <c r="G45" s="32" t="s">
        <v>103</v>
      </c>
      <c r="H45" s="33">
        <v>2576317.59</v>
      </c>
      <c r="I45" s="33">
        <v>2576317.59</v>
      </c>
      <c r="J45" s="33">
        <v>2576317.59</v>
      </c>
      <c r="K45" s="47">
        <v>43829</v>
      </c>
      <c r="L45" s="153" t="s">
        <v>1341</v>
      </c>
      <c r="M45" s="34"/>
    </row>
    <row r="46" spans="1:29" ht="68.25" customHeight="1">
      <c r="A46" s="34">
        <f t="shared" si="1"/>
        <v>41</v>
      </c>
      <c r="B46" s="34" t="s">
        <v>1130</v>
      </c>
      <c r="C46" s="46" t="s">
        <v>1131</v>
      </c>
      <c r="D46" s="31" t="s">
        <v>15</v>
      </c>
      <c r="E46" s="32"/>
      <c r="F46" s="32"/>
      <c r="G46" s="32" t="s">
        <v>103</v>
      </c>
      <c r="H46" s="33">
        <v>4534300</v>
      </c>
      <c r="I46" s="33">
        <v>4534300</v>
      </c>
      <c r="J46" s="33"/>
      <c r="K46" s="47">
        <v>44032</v>
      </c>
      <c r="L46" s="153" t="s">
        <v>1341</v>
      </c>
      <c r="M46" s="34"/>
    </row>
    <row r="47" spans="1:29" ht="68.25" customHeight="1">
      <c r="A47" s="34">
        <f t="shared" si="1"/>
        <v>42</v>
      </c>
      <c r="B47" s="34" t="s">
        <v>1132</v>
      </c>
      <c r="C47" s="46" t="s">
        <v>1136</v>
      </c>
      <c r="D47" s="31" t="s">
        <v>15</v>
      </c>
      <c r="E47" s="32" t="s">
        <v>1145</v>
      </c>
      <c r="F47" s="32">
        <v>1181</v>
      </c>
      <c r="G47" s="32" t="s">
        <v>103</v>
      </c>
      <c r="H47" s="33">
        <v>5208.21</v>
      </c>
      <c r="I47" s="33">
        <v>5208.21</v>
      </c>
      <c r="J47" s="33">
        <v>5208.21</v>
      </c>
      <c r="K47" s="55" t="s">
        <v>1146</v>
      </c>
      <c r="L47" s="153" t="s">
        <v>1341</v>
      </c>
      <c r="M47" s="55" t="s">
        <v>1167</v>
      </c>
      <c r="O47" s="126"/>
    </row>
    <row r="48" spans="1:29" ht="68.25" customHeight="1">
      <c r="A48" s="34">
        <f t="shared" si="1"/>
        <v>43</v>
      </c>
      <c r="B48" s="34" t="s">
        <v>1137</v>
      </c>
      <c r="C48" s="46" t="s">
        <v>1138</v>
      </c>
      <c r="D48" s="31" t="s">
        <v>15</v>
      </c>
      <c r="E48" s="32" t="s">
        <v>1139</v>
      </c>
      <c r="F48" s="32">
        <v>5406</v>
      </c>
      <c r="G48" s="32" t="s">
        <v>103</v>
      </c>
      <c r="H48" s="33">
        <v>23840.46</v>
      </c>
      <c r="I48" s="33">
        <v>23840.46</v>
      </c>
      <c r="J48" s="33">
        <v>23840.46</v>
      </c>
      <c r="K48" s="119">
        <v>44062</v>
      </c>
      <c r="L48" s="153" t="s">
        <v>1341</v>
      </c>
      <c r="M48" s="55"/>
      <c r="O48" s="126"/>
    </row>
    <row r="49" spans="1:13" ht="68.25" customHeight="1">
      <c r="A49" s="34">
        <f t="shared" si="1"/>
        <v>44</v>
      </c>
      <c r="B49" s="34" t="s">
        <v>1241</v>
      </c>
      <c r="C49" s="46" t="s">
        <v>1177</v>
      </c>
      <c r="D49" s="31" t="s">
        <v>15</v>
      </c>
      <c r="E49" s="32"/>
      <c r="F49" s="32">
        <v>1.6870000000000001</v>
      </c>
      <c r="G49" s="32" t="s">
        <v>1214</v>
      </c>
      <c r="H49" s="33">
        <v>1</v>
      </c>
      <c r="I49" s="33">
        <v>1</v>
      </c>
      <c r="J49" s="33"/>
      <c r="K49" s="119">
        <v>44179</v>
      </c>
      <c r="L49" s="153" t="s">
        <v>1341</v>
      </c>
      <c r="M49" s="152"/>
    </row>
    <row r="50" spans="1:13" ht="68.25" customHeight="1">
      <c r="A50" s="34">
        <f t="shared" si="1"/>
        <v>45</v>
      </c>
      <c r="B50" s="34" t="s">
        <v>1242</v>
      </c>
      <c r="C50" s="46" t="s">
        <v>1178</v>
      </c>
      <c r="D50" s="31" t="s">
        <v>15</v>
      </c>
      <c r="E50" s="32"/>
      <c r="F50" s="32">
        <v>0.99199999999999999</v>
      </c>
      <c r="G50" s="32" t="s">
        <v>1214</v>
      </c>
      <c r="H50" s="33">
        <v>1</v>
      </c>
      <c r="I50" s="33">
        <v>1</v>
      </c>
      <c r="J50" s="33"/>
      <c r="K50" s="119">
        <v>44179</v>
      </c>
      <c r="L50" s="153" t="s">
        <v>1341</v>
      </c>
      <c r="M50" s="152"/>
    </row>
    <row r="51" spans="1:13" ht="68.25" customHeight="1">
      <c r="A51" s="34">
        <f t="shared" si="1"/>
        <v>46</v>
      </c>
      <c r="B51" s="34" t="s">
        <v>1243</v>
      </c>
      <c r="C51" s="46" t="s">
        <v>1179</v>
      </c>
      <c r="D51" s="31" t="s">
        <v>15</v>
      </c>
      <c r="E51" s="32"/>
      <c r="F51" s="32">
        <v>1.9550000000000001</v>
      </c>
      <c r="G51" s="32" t="s">
        <v>1214</v>
      </c>
      <c r="H51" s="33">
        <v>1</v>
      </c>
      <c r="I51" s="33">
        <v>1</v>
      </c>
      <c r="J51" s="33"/>
      <c r="K51" s="119">
        <v>44179</v>
      </c>
      <c r="L51" s="153" t="s">
        <v>1341</v>
      </c>
      <c r="M51" s="152"/>
    </row>
    <row r="52" spans="1:13" ht="68.25" customHeight="1">
      <c r="A52" s="34">
        <f t="shared" si="1"/>
        <v>47</v>
      </c>
      <c r="B52" s="34" t="s">
        <v>1244</v>
      </c>
      <c r="C52" s="46" t="s">
        <v>1180</v>
      </c>
      <c r="D52" s="31" t="s">
        <v>15</v>
      </c>
      <c r="E52" s="32"/>
      <c r="F52" s="32">
        <v>1.22</v>
      </c>
      <c r="G52" s="32" t="s">
        <v>1214</v>
      </c>
      <c r="H52" s="33">
        <v>1</v>
      </c>
      <c r="I52" s="33">
        <v>1</v>
      </c>
      <c r="J52" s="33"/>
      <c r="K52" s="119">
        <v>44179</v>
      </c>
      <c r="L52" s="153" t="s">
        <v>1341</v>
      </c>
      <c r="M52" s="152"/>
    </row>
    <row r="53" spans="1:13" ht="68.25" customHeight="1">
      <c r="A53" s="34">
        <f t="shared" si="1"/>
        <v>48</v>
      </c>
      <c r="B53" s="34" t="s">
        <v>1245</v>
      </c>
      <c r="C53" s="46" t="s">
        <v>1181</v>
      </c>
      <c r="D53" s="31" t="s">
        <v>15</v>
      </c>
      <c r="E53" s="32"/>
      <c r="F53" s="32">
        <v>1.048</v>
      </c>
      <c r="G53" s="32" t="s">
        <v>1214</v>
      </c>
      <c r="H53" s="33">
        <v>1</v>
      </c>
      <c r="I53" s="33">
        <v>1</v>
      </c>
      <c r="J53" s="33"/>
      <c r="K53" s="119">
        <v>44179</v>
      </c>
      <c r="L53" s="153" t="s">
        <v>1341</v>
      </c>
      <c r="M53" s="152"/>
    </row>
    <row r="54" spans="1:13" ht="68.25" customHeight="1">
      <c r="A54" s="34">
        <f t="shared" si="1"/>
        <v>49</v>
      </c>
      <c r="B54" s="34" t="s">
        <v>1246</v>
      </c>
      <c r="C54" s="46" t="s">
        <v>1182</v>
      </c>
      <c r="D54" s="31" t="s">
        <v>15</v>
      </c>
      <c r="E54" s="32"/>
      <c r="F54" s="32">
        <v>1.659</v>
      </c>
      <c r="G54" s="32" t="s">
        <v>1214</v>
      </c>
      <c r="H54" s="33">
        <v>1</v>
      </c>
      <c r="I54" s="33">
        <v>1</v>
      </c>
      <c r="J54" s="33"/>
      <c r="K54" s="119">
        <v>44179</v>
      </c>
      <c r="L54" s="153" t="s">
        <v>1341</v>
      </c>
      <c r="M54" s="152"/>
    </row>
    <row r="55" spans="1:13" ht="68.25" customHeight="1">
      <c r="A55" s="34">
        <f t="shared" si="1"/>
        <v>50</v>
      </c>
      <c r="B55" s="34" t="s">
        <v>1247</v>
      </c>
      <c r="C55" s="46" t="s">
        <v>1183</v>
      </c>
      <c r="D55" s="31" t="s">
        <v>15</v>
      </c>
      <c r="E55" s="32"/>
      <c r="F55" s="32">
        <v>0.27</v>
      </c>
      <c r="G55" s="32" t="s">
        <v>1214</v>
      </c>
      <c r="H55" s="33">
        <v>1</v>
      </c>
      <c r="I55" s="33">
        <v>1</v>
      </c>
      <c r="J55" s="33"/>
      <c r="K55" s="119">
        <v>44179</v>
      </c>
      <c r="L55" s="153" t="s">
        <v>1341</v>
      </c>
      <c r="M55" s="152"/>
    </row>
    <row r="56" spans="1:13" ht="68.25" customHeight="1">
      <c r="A56" s="34">
        <f t="shared" si="1"/>
        <v>51</v>
      </c>
      <c r="B56" s="34" t="s">
        <v>1248</v>
      </c>
      <c r="C56" s="46" t="s">
        <v>1184</v>
      </c>
      <c r="D56" s="31" t="s">
        <v>15</v>
      </c>
      <c r="E56" s="32"/>
      <c r="F56" s="32">
        <v>0.9</v>
      </c>
      <c r="G56" s="32" t="s">
        <v>1214</v>
      </c>
      <c r="H56" s="33">
        <v>1</v>
      </c>
      <c r="I56" s="33">
        <v>1</v>
      </c>
      <c r="J56" s="33"/>
      <c r="K56" s="119">
        <v>44179</v>
      </c>
      <c r="L56" s="153" t="s">
        <v>1341</v>
      </c>
      <c r="M56" s="152"/>
    </row>
    <row r="57" spans="1:13" ht="68.25" customHeight="1">
      <c r="A57" s="34">
        <f t="shared" si="1"/>
        <v>52</v>
      </c>
      <c r="B57" s="34" t="s">
        <v>1249</v>
      </c>
      <c r="C57" s="46" t="s">
        <v>1185</v>
      </c>
      <c r="D57" s="31" t="s">
        <v>15</v>
      </c>
      <c r="E57" s="32"/>
      <c r="F57" s="32">
        <v>0.75800000000000001</v>
      </c>
      <c r="G57" s="32" t="s">
        <v>1214</v>
      </c>
      <c r="H57" s="33">
        <v>1</v>
      </c>
      <c r="I57" s="33">
        <v>1</v>
      </c>
      <c r="J57" s="33"/>
      <c r="K57" s="119">
        <v>44179</v>
      </c>
      <c r="L57" s="153" t="s">
        <v>1341</v>
      </c>
      <c r="M57" s="152"/>
    </row>
    <row r="58" spans="1:13" ht="68.25" customHeight="1">
      <c r="A58" s="34">
        <f t="shared" si="1"/>
        <v>53</v>
      </c>
      <c r="B58" s="34" t="s">
        <v>1250</v>
      </c>
      <c r="C58" s="46" t="s">
        <v>1186</v>
      </c>
      <c r="D58" s="31" t="s">
        <v>15</v>
      </c>
      <c r="E58" s="32"/>
      <c r="F58" s="32">
        <v>0.24099999999999999</v>
      </c>
      <c r="G58" s="32" t="s">
        <v>1214</v>
      </c>
      <c r="H58" s="33">
        <v>1</v>
      </c>
      <c r="I58" s="33">
        <v>1</v>
      </c>
      <c r="J58" s="33"/>
      <c r="K58" s="119">
        <v>44179</v>
      </c>
      <c r="L58" s="153" t="s">
        <v>1341</v>
      </c>
      <c r="M58" s="152"/>
    </row>
    <row r="59" spans="1:13" ht="68.25" customHeight="1">
      <c r="A59" s="34">
        <f t="shared" si="1"/>
        <v>54</v>
      </c>
      <c r="B59" s="34" t="s">
        <v>1251</v>
      </c>
      <c r="C59" s="46" t="s">
        <v>1187</v>
      </c>
      <c r="D59" s="31" t="s">
        <v>15</v>
      </c>
      <c r="E59" s="32"/>
      <c r="F59" s="32">
        <v>2.3650000000000002</v>
      </c>
      <c r="G59" s="32" t="s">
        <v>1214</v>
      </c>
      <c r="H59" s="33">
        <v>1</v>
      </c>
      <c r="I59" s="33">
        <v>1</v>
      </c>
      <c r="J59" s="33"/>
      <c r="K59" s="119">
        <v>44179</v>
      </c>
      <c r="L59" s="153" t="s">
        <v>1341</v>
      </c>
      <c r="M59" s="152"/>
    </row>
    <row r="60" spans="1:13" ht="68.25" customHeight="1">
      <c r="A60" s="34">
        <f t="shared" si="1"/>
        <v>55</v>
      </c>
      <c r="B60" s="34" t="s">
        <v>1252</v>
      </c>
      <c r="C60" s="46" t="s">
        <v>1188</v>
      </c>
      <c r="D60" s="31" t="s">
        <v>15</v>
      </c>
      <c r="E60" s="32"/>
      <c r="F60" s="32">
        <v>1.2170000000000001</v>
      </c>
      <c r="G60" s="32" t="s">
        <v>1214</v>
      </c>
      <c r="H60" s="33">
        <v>1</v>
      </c>
      <c r="I60" s="33">
        <v>1</v>
      </c>
      <c r="J60" s="33"/>
      <c r="K60" s="119">
        <v>44179</v>
      </c>
      <c r="L60" s="153" t="s">
        <v>1341</v>
      </c>
      <c r="M60" s="152"/>
    </row>
    <row r="61" spans="1:13" ht="68.25" customHeight="1">
      <c r="A61" s="34">
        <f t="shared" si="1"/>
        <v>56</v>
      </c>
      <c r="B61" s="34" t="s">
        <v>1253</v>
      </c>
      <c r="C61" s="46" t="s">
        <v>1189</v>
      </c>
      <c r="D61" s="31" t="s">
        <v>15</v>
      </c>
      <c r="E61" s="32"/>
      <c r="F61" s="32">
        <v>0.97099999999999997</v>
      </c>
      <c r="G61" s="32" t="s">
        <v>1214</v>
      </c>
      <c r="H61" s="33">
        <v>1</v>
      </c>
      <c r="I61" s="33">
        <v>1</v>
      </c>
      <c r="J61" s="33"/>
      <c r="K61" s="119">
        <v>44179</v>
      </c>
      <c r="L61" s="153" t="s">
        <v>1341</v>
      </c>
      <c r="M61" s="152"/>
    </row>
    <row r="62" spans="1:13" ht="68.25" customHeight="1">
      <c r="A62" s="34">
        <f t="shared" si="1"/>
        <v>57</v>
      </c>
      <c r="B62" s="34" t="s">
        <v>1254</v>
      </c>
      <c r="C62" s="46" t="s">
        <v>1190</v>
      </c>
      <c r="D62" s="31" t="s">
        <v>15</v>
      </c>
      <c r="E62" s="32"/>
      <c r="F62" s="32">
        <v>3.867</v>
      </c>
      <c r="G62" s="32" t="s">
        <v>1214</v>
      </c>
      <c r="H62" s="33">
        <v>1</v>
      </c>
      <c r="I62" s="33">
        <v>1</v>
      </c>
      <c r="J62" s="33"/>
      <c r="K62" s="119">
        <v>44179</v>
      </c>
      <c r="L62" s="153" t="s">
        <v>1341</v>
      </c>
      <c r="M62" s="152"/>
    </row>
    <row r="63" spans="1:13" ht="68.25" customHeight="1">
      <c r="A63" s="34">
        <f t="shared" si="1"/>
        <v>58</v>
      </c>
      <c r="B63" s="34" t="s">
        <v>1255</v>
      </c>
      <c r="C63" s="46" t="s">
        <v>1191</v>
      </c>
      <c r="D63" s="31" t="s">
        <v>15</v>
      </c>
      <c r="E63" s="32"/>
      <c r="F63" s="32">
        <v>0.123</v>
      </c>
      <c r="G63" s="32" t="s">
        <v>1214</v>
      </c>
      <c r="H63" s="33">
        <v>1</v>
      </c>
      <c r="I63" s="33">
        <v>1</v>
      </c>
      <c r="J63" s="33"/>
      <c r="K63" s="119">
        <v>44179</v>
      </c>
      <c r="L63" s="153" t="s">
        <v>1341</v>
      </c>
      <c r="M63" s="152"/>
    </row>
    <row r="64" spans="1:13" ht="68.25" customHeight="1">
      <c r="A64" s="34">
        <f t="shared" si="1"/>
        <v>59</v>
      </c>
      <c r="B64" s="34" t="s">
        <v>1256</v>
      </c>
      <c r="C64" s="46" t="s">
        <v>1192</v>
      </c>
      <c r="D64" s="31" t="s">
        <v>15</v>
      </c>
      <c r="E64" s="32"/>
      <c r="F64" s="32">
        <v>1.1120000000000001</v>
      </c>
      <c r="G64" s="32" t="s">
        <v>1214</v>
      </c>
      <c r="H64" s="33">
        <v>1</v>
      </c>
      <c r="I64" s="33">
        <v>1</v>
      </c>
      <c r="J64" s="33"/>
      <c r="K64" s="119">
        <v>44179</v>
      </c>
      <c r="L64" s="153" t="s">
        <v>1341</v>
      </c>
      <c r="M64" s="152"/>
    </row>
    <row r="65" spans="1:13" ht="68.25" customHeight="1">
      <c r="A65" s="34">
        <f t="shared" si="1"/>
        <v>60</v>
      </c>
      <c r="B65" s="34" t="s">
        <v>1257</v>
      </c>
      <c r="C65" s="46" t="s">
        <v>1193</v>
      </c>
      <c r="D65" s="31" t="s">
        <v>15</v>
      </c>
      <c r="E65" s="32"/>
      <c r="F65" s="32">
        <v>0.95599999999999996</v>
      </c>
      <c r="G65" s="32" t="s">
        <v>1214</v>
      </c>
      <c r="H65" s="33">
        <v>1</v>
      </c>
      <c r="I65" s="33">
        <v>1</v>
      </c>
      <c r="J65" s="33"/>
      <c r="K65" s="119">
        <v>44179</v>
      </c>
      <c r="L65" s="153" t="s">
        <v>1341</v>
      </c>
      <c r="M65" s="152"/>
    </row>
    <row r="66" spans="1:13" ht="68.25" customHeight="1">
      <c r="A66" s="34">
        <f t="shared" si="1"/>
        <v>61</v>
      </c>
      <c r="B66" s="34" t="s">
        <v>1258</v>
      </c>
      <c r="C66" s="46" t="s">
        <v>1194</v>
      </c>
      <c r="D66" s="31" t="s">
        <v>15</v>
      </c>
      <c r="E66" s="32"/>
      <c r="F66" s="32">
        <v>0.623</v>
      </c>
      <c r="G66" s="32" t="s">
        <v>1214</v>
      </c>
      <c r="H66" s="33">
        <v>1</v>
      </c>
      <c r="I66" s="33">
        <v>1</v>
      </c>
      <c r="J66" s="33"/>
      <c r="K66" s="119">
        <v>44179</v>
      </c>
      <c r="L66" s="153" t="s">
        <v>1341</v>
      </c>
      <c r="M66" s="152"/>
    </row>
    <row r="67" spans="1:13" ht="68.25" customHeight="1">
      <c r="A67" s="34">
        <f t="shared" si="1"/>
        <v>62</v>
      </c>
      <c r="B67" s="34" t="s">
        <v>1259</v>
      </c>
      <c r="C67" s="46" t="s">
        <v>1195</v>
      </c>
      <c r="D67" s="31" t="s">
        <v>15</v>
      </c>
      <c r="E67" s="32"/>
      <c r="F67" s="32">
        <v>0.62</v>
      </c>
      <c r="G67" s="32" t="s">
        <v>1214</v>
      </c>
      <c r="H67" s="33">
        <v>1</v>
      </c>
      <c r="I67" s="33">
        <v>1</v>
      </c>
      <c r="J67" s="33"/>
      <c r="K67" s="119">
        <v>44179</v>
      </c>
      <c r="L67" s="153" t="s">
        <v>1341</v>
      </c>
      <c r="M67" s="152"/>
    </row>
    <row r="68" spans="1:13" ht="68.25" customHeight="1">
      <c r="A68" s="34">
        <f t="shared" si="1"/>
        <v>63</v>
      </c>
      <c r="B68" s="34" t="s">
        <v>1260</v>
      </c>
      <c r="C68" s="46" t="s">
        <v>1196</v>
      </c>
      <c r="D68" s="31" t="s">
        <v>15</v>
      </c>
      <c r="E68" s="32"/>
      <c r="F68" s="32">
        <v>1.97</v>
      </c>
      <c r="G68" s="32" t="s">
        <v>1214</v>
      </c>
      <c r="H68" s="33">
        <v>1</v>
      </c>
      <c r="I68" s="33">
        <v>1</v>
      </c>
      <c r="J68" s="33"/>
      <c r="K68" s="119">
        <v>44179</v>
      </c>
      <c r="L68" s="153" t="s">
        <v>1341</v>
      </c>
      <c r="M68" s="152"/>
    </row>
    <row r="69" spans="1:13" ht="68.25" customHeight="1">
      <c r="A69" s="34">
        <f t="shared" si="1"/>
        <v>64</v>
      </c>
      <c r="B69" s="34" t="s">
        <v>1261</v>
      </c>
      <c r="C69" s="46" t="s">
        <v>1197</v>
      </c>
      <c r="D69" s="31" t="s">
        <v>15</v>
      </c>
      <c r="E69" s="32"/>
      <c r="F69" s="32">
        <v>0.36699999999999999</v>
      </c>
      <c r="G69" s="32" t="s">
        <v>1214</v>
      </c>
      <c r="H69" s="33">
        <v>1</v>
      </c>
      <c r="I69" s="33">
        <v>1</v>
      </c>
      <c r="J69" s="33"/>
      <c r="K69" s="119">
        <v>44179</v>
      </c>
      <c r="L69" s="153" t="s">
        <v>1341</v>
      </c>
      <c r="M69" s="152"/>
    </row>
    <row r="70" spans="1:13" ht="68.25" customHeight="1">
      <c r="A70" s="34">
        <f t="shared" si="1"/>
        <v>65</v>
      </c>
      <c r="B70" s="34" t="s">
        <v>1262</v>
      </c>
      <c r="C70" s="46" t="s">
        <v>1198</v>
      </c>
      <c r="D70" s="31" t="s">
        <v>15</v>
      </c>
      <c r="E70" s="32"/>
      <c r="F70" s="32">
        <v>0.27600000000000002</v>
      </c>
      <c r="G70" s="32" t="s">
        <v>1214</v>
      </c>
      <c r="H70" s="33">
        <v>1</v>
      </c>
      <c r="I70" s="33">
        <v>1</v>
      </c>
      <c r="J70" s="33"/>
      <c r="K70" s="119">
        <v>44179</v>
      </c>
      <c r="L70" s="153" t="s">
        <v>1341</v>
      </c>
      <c r="M70" s="152"/>
    </row>
    <row r="71" spans="1:13" ht="68.25" customHeight="1">
      <c r="A71" s="34">
        <f t="shared" si="1"/>
        <v>66</v>
      </c>
      <c r="B71" s="34" t="s">
        <v>1263</v>
      </c>
      <c r="C71" s="46" t="s">
        <v>1199</v>
      </c>
      <c r="D71" s="31" t="s">
        <v>15</v>
      </c>
      <c r="E71" s="32"/>
      <c r="F71" s="32">
        <v>0.35399999999999998</v>
      </c>
      <c r="G71" s="32" t="s">
        <v>1214</v>
      </c>
      <c r="H71" s="33">
        <v>1</v>
      </c>
      <c r="I71" s="33">
        <v>1</v>
      </c>
      <c r="J71" s="33"/>
      <c r="K71" s="119">
        <v>44179</v>
      </c>
      <c r="L71" s="153" t="s">
        <v>1341</v>
      </c>
      <c r="M71" s="152"/>
    </row>
    <row r="72" spans="1:13" ht="68.25" customHeight="1">
      <c r="A72" s="34">
        <f t="shared" ref="A72:A91" si="2">A71+1</f>
        <v>67</v>
      </c>
      <c r="B72" s="34" t="s">
        <v>1264</v>
      </c>
      <c r="C72" s="46" t="s">
        <v>1200</v>
      </c>
      <c r="D72" s="31" t="s">
        <v>15</v>
      </c>
      <c r="E72" s="32"/>
      <c r="F72" s="32">
        <v>0.25900000000000001</v>
      </c>
      <c r="G72" s="32" t="s">
        <v>1214</v>
      </c>
      <c r="H72" s="33">
        <v>1</v>
      </c>
      <c r="I72" s="33">
        <v>1</v>
      </c>
      <c r="J72" s="33"/>
      <c r="K72" s="119">
        <v>44179</v>
      </c>
      <c r="L72" s="153" t="s">
        <v>1341</v>
      </c>
      <c r="M72" s="152"/>
    </row>
    <row r="73" spans="1:13" ht="68.25" customHeight="1">
      <c r="A73" s="34">
        <f t="shared" si="2"/>
        <v>68</v>
      </c>
      <c r="B73" s="34" t="s">
        <v>1265</v>
      </c>
      <c r="C73" s="46" t="s">
        <v>1201</v>
      </c>
      <c r="D73" s="31" t="s">
        <v>15</v>
      </c>
      <c r="E73" s="32"/>
      <c r="F73" s="32">
        <v>0.39900000000000002</v>
      </c>
      <c r="G73" s="32" t="s">
        <v>1214</v>
      </c>
      <c r="H73" s="33">
        <v>1</v>
      </c>
      <c r="I73" s="33">
        <v>1</v>
      </c>
      <c r="J73" s="33"/>
      <c r="K73" s="119">
        <v>44179</v>
      </c>
      <c r="L73" s="153" t="s">
        <v>1341</v>
      </c>
      <c r="M73" s="152"/>
    </row>
    <row r="74" spans="1:13" ht="68.25" customHeight="1">
      <c r="A74" s="34">
        <f t="shared" si="2"/>
        <v>69</v>
      </c>
      <c r="B74" s="34" t="s">
        <v>1266</v>
      </c>
      <c r="C74" s="46" t="s">
        <v>1202</v>
      </c>
      <c r="D74" s="31" t="s">
        <v>15</v>
      </c>
      <c r="E74" s="32"/>
      <c r="F74" s="32">
        <v>0.35599999999999998</v>
      </c>
      <c r="G74" s="32" t="s">
        <v>1214</v>
      </c>
      <c r="H74" s="33">
        <v>1</v>
      </c>
      <c r="I74" s="33">
        <v>1</v>
      </c>
      <c r="J74" s="33"/>
      <c r="K74" s="119">
        <v>44179</v>
      </c>
      <c r="L74" s="153" t="s">
        <v>1341</v>
      </c>
      <c r="M74" s="152"/>
    </row>
    <row r="75" spans="1:13" ht="68.25" customHeight="1">
      <c r="A75" s="34">
        <f t="shared" si="2"/>
        <v>70</v>
      </c>
      <c r="B75" s="34" t="s">
        <v>1267</v>
      </c>
      <c r="C75" s="46" t="s">
        <v>1203</v>
      </c>
      <c r="D75" s="31" t="s">
        <v>15</v>
      </c>
      <c r="E75" s="32"/>
      <c r="F75" s="32">
        <v>0.17799999999999999</v>
      </c>
      <c r="G75" s="32" t="s">
        <v>1214</v>
      </c>
      <c r="H75" s="33">
        <v>1</v>
      </c>
      <c r="I75" s="33">
        <v>1</v>
      </c>
      <c r="J75" s="33"/>
      <c r="K75" s="119">
        <v>44179</v>
      </c>
      <c r="L75" s="153" t="s">
        <v>1341</v>
      </c>
      <c r="M75" s="152"/>
    </row>
    <row r="76" spans="1:13" ht="68.25" customHeight="1">
      <c r="A76" s="34">
        <f t="shared" si="2"/>
        <v>71</v>
      </c>
      <c r="B76" s="34" t="s">
        <v>1268</v>
      </c>
      <c r="C76" s="46" t="s">
        <v>1204</v>
      </c>
      <c r="D76" s="31" t="s">
        <v>15</v>
      </c>
      <c r="E76" s="32"/>
      <c r="F76" s="32">
        <v>0.16400000000000001</v>
      </c>
      <c r="G76" s="32" t="s">
        <v>1214</v>
      </c>
      <c r="H76" s="33">
        <v>1</v>
      </c>
      <c r="I76" s="33">
        <v>1</v>
      </c>
      <c r="J76" s="33"/>
      <c r="K76" s="119">
        <v>44179</v>
      </c>
      <c r="L76" s="153" t="s">
        <v>1341</v>
      </c>
      <c r="M76" s="152"/>
    </row>
    <row r="77" spans="1:13" ht="68.25" customHeight="1">
      <c r="A77" s="34">
        <f t="shared" si="2"/>
        <v>72</v>
      </c>
      <c r="B77" s="34" t="s">
        <v>1269</v>
      </c>
      <c r="C77" s="46" t="s">
        <v>1205</v>
      </c>
      <c r="D77" s="31" t="s">
        <v>15</v>
      </c>
      <c r="E77" s="32"/>
      <c r="F77" s="32">
        <v>0.16900000000000001</v>
      </c>
      <c r="G77" s="32" t="s">
        <v>1214</v>
      </c>
      <c r="H77" s="33">
        <v>1</v>
      </c>
      <c r="I77" s="33">
        <v>1</v>
      </c>
      <c r="J77" s="33"/>
      <c r="K77" s="119">
        <v>44179</v>
      </c>
      <c r="L77" s="153" t="s">
        <v>1341</v>
      </c>
      <c r="M77" s="152"/>
    </row>
    <row r="78" spans="1:13" ht="68.25" customHeight="1">
      <c r="A78" s="34">
        <f t="shared" si="2"/>
        <v>73</v>
      </c>
      <c r="B78" s="34" t="s">
        <v>1270</v>
      </c>
      <c r="C78" s="46" t="s">
        <v>1206</v>
      </c>
      <c r="D78" s="31" t="s">
        <v>15</v>
      </c>
      <c r="E78" s="32"/>
      <c r="F78" s="32">
        <v>0.26</v>
      </c>
      <c r="G78" s="32" t="s">
        <v>1214</v>
      </c>
      <c r="H78" s="33">
        <v>1</v>
      </c>
      <c r="I78" s="33">
        <v>1</v>
      </c>
      <c r="J78" s="33"/>
      <c r="K78" s="119">
        <v>44179</v>
      </c>
      <c r="L78" s="153" t="s">
        <v>1341</v>
      </c>
      <c r="M78" s="152"/>
    </row>
    <row r="79" spans="1:13" ht="68.25" customHeight="1">
      <c r="A79" s="34">
        <f t="shared" si="2"/>
        <v>74</v>
      </c>
      <c r="B79" s="34" t="s">
        <v>1271</v>
      </c>
      <c r="C79" s="46" t="s">
        <v>1207</v>
      </c>
      <c r="D79" s="31" t="s">
        <v>15</v>
      </c>
      <c r="E79" s="32"/>
      <c r="F79" s="32">
        <v>0.39900000000000002</v>
      </c>
      <c r="G79" s="32" t="s">
        <v>1214</v>
      </c>
      <c r="H79" s="33">
        <v>1</v>
      </c>
      <c r="I79" s="33">
        <v>1</v>
      </c>
      <c r="J79" s="33"/>
      <c r="K79" s="119">
        <v>44179</v>
      </c>
      <c r="L79" s="153" t="s">
        <v>1341</v>
      </c>
      <c r="M79" s="152"/>
    </row>
    <row r="80" spans="1:13" ht="68.25" customHeight="1">
      <c r="A80" s="34">
        <f t="shared" si="2"/>
        <v>75</v>
      </c>
      <c r="B80" s="34" t="s">
        <v>1272</v>
      </c>
      <c r="C80" s="46" t="s">
        <v>1208</v>
      </c>
      <c r="D80" s="31" t="s">
        <v>15</v>
      </c>
      <c r="E80" s="32"/>
      <c r="F80" s="32">
        <v>1.2529999999999999</v>
      </c>
      <c r="G80" s="32" t="s">
        <v>1214</v>
      </c>
      <c r="H80" s="33">
        <v>1</v>
      </c>
      <c r="I80" s="33">
        <v>1</v>
      </c>
      <c r="J80" s="33"/>
      <c r="K80" s="119">
        <v>44179</v>
      </c>
      <c r="L80" s="153" t="s">
        <v>1341</v>
      </c>
      <c r="M80" s="152"/>
    </row>
    <row r="81" spans="1:13" ht="68.25" customHeight="1">
      <c r="A81" s="34">
        <f t="shared" si="2"/>
        <v>76</v>
      </c>
      <c r="B81" s="34" t="s">
        <v>1273</v>
      </c>
      <c r="C81" s="46" t="s">
        <v>1209</v>
      </c>
      <c r="D81" s="31" t="s">
        <v>15</v>
      </c>
      <c r="E81" s="32"/>
      <c r="F81" s="32">
        <v>0.21099999999999999</v>
      </c>
      <c r="G81" s="32" t="s">
        <v>1214</v>
      </c>
      <c r="H81" s="33">
        <v>1</v>
      </c>
      <c r="I81" s="33">
        <v>1</v>
      </c>
      <c r="J81" s="33"/>
      <c r="K81" s="119">
        <v>44179</v>
      </c>
      <c r="L81" s="153" t="s">
        <v>1341</v>
      </c>
      <c r="M81" s="152"/>
    </row>
    <row r="82" spans="1:13" ht="68.25" customHeight="1">
      <c r="A82" s="34">
        <f t="shared" si="2"/>
        <v>77</v>
      </c>
      <c r="B82" s="34" t="s">
        <v>1274</v>
      </c>
      <c r="C82" s="46" t="s">
        <v>1210</v>
      </c>
      <c r="D82" s="31" t="s">
        <v>15</v>
      </c>
      <c r="E82" s="32"/>
      <c r="F82" s="32">
        <v>0.155</v>
      </c>
      <c r="G82" s="32" t="s">
        <v>1214</v>
      </c>
      <c r="H82" s="33">
        <v>1</v>
      </c>
      <c r="I82" s="33">
        <v>1</v>
      </c>
      <c r="J82" s="33"/>
      <c r="K82" s="119">
        <v>44179</v>
      </c>
      <c r="L82" s="153" t="s">
        <v>1341</v>
      </c>
      <c r="M82" s="152"/>
    </row>
    <row r="83" spans="1:13" ht="68.25" customHeight="1">
      <c r="A83" s="34">
        <f t="shared" si="2"/>
        <v>78</v>
      </c>
      <c r="B83" s="34" t="s">
        <v>1275</v>
      </c>
      <c r="C83" s="46" t="s">
        <v>1211</v>
      </c>
      <c r="D83" s="31" t="s">
        <v>15</v>
      </c>
      <c r="E83" s="32"/>
      <c r="F83" s="32">
        <v>0.153</v>
      </c>
      <c r="G83" s="32" t="s">
        <v>1214</v>
      </c>
      <c r="H83" s="33">
        <v>1</v>
      </c>
      <c r="I83" s="33">
        <v>1</v>
      </c>
      <c r="J83" s="33"/>
      <c r="K83" s="119">
        <v>44179</v>
      </c>
      <c r="L83" s="153" t="s">
        <v>1341</v>
      </c>
      <c r="M83" s="152"/>
    </row>
    <row r="84" spans="1:13" ht="68.25" customHeight="1">
      <c r="A84" s="34">
        <f t="shared" si="2"/>
        <v>79</v>
      </c>
      <c r="B84" s="34" t="s">
        <v>1276</v>
      </c>
      <c r="C84" s="46" t="s">
        <v>1212</v>
      </c>
      <c r="D84" s="31" t="s">
        <v>15</v>
      </c>
      <c r="E84" s="32"/>
      <c r="F84" s="32">
        <v>0.154</v>
      </c>
      <c r="G84" s="32" t="s">
        <v>1214</v>
      </c>
      <c r="H84" s="33">
        <v>1</v>
      </c>
      <c r="I84" s="33">
        <v>1</v>
      </c>
      <c r="J84" s="33"/>
      <c r="K84" s="119">
        <v>44179</v>
      </c>
      <c r="L84" s="153" t="s">
        <v>1341</v>
      </c>
      <c r="M84" s="152"/>
    </row>
    <row r="85" spans="1:13" ht="68.25" customHeight="1">
      <c r="A85" s="34">
        <f t="shared" si="2"/>
        <v>80</v>
      </c>
      <c r="B85" s="34" t="s">
        <v>1277</v>
      </c>
      <c r="C85" s="46" t="s">
        <v>1213</v>
      </c>
      <c r="D85" s="31" t="s">
        <v>15</v>
      </c>
      <c r="E85" s="32"/>
      <c r="F85" s="32">
        <v>0.155</v>
      </c>
      <c r="G85" s="32" t="s">
        <v>1214</v>
      </c>
      <c r="H85" s="33">
        <v>1</v>
      </c>
      <c r="I85" s="33">
        <v>1</v>
      </c>
      <c r="J85" s="33"/>
      <c r="K85" s="119">
        <v>44179</v>
      </c>
      <c r="L85" s="153" t="s">
        <v>1341</v>
      </c>
      <c r="M85" s="152"/>
    </row>
    <row r="86" spans="1:13" ht="68.25" customHeight="1">
      <c r="A86" s="34">
        <f t="shared" si="2"/>
        <v>81</v>
      </c>
      <c r="B86" s="137" t="s">
        <v>1314</v>
      </c>
      <c r="C86" s="138" t="s">
        <v>1303</v>
      </c>
      <c r="D86" s="139" t="s">
        <v>1304</v>
      </c>
      <c r="E86" s="174" t="s">
        <v>1305</v>
      </c>
      <c r="F86" s="32">
        <v>96</v>
      </c>
      <c r="G86" s="32" t="s">
        <v>1214</v>
      </c>
      <c r="H86" s="33">
        <v>9000</v>
      </c>
      <c r="I86" s="33">
        <v>9000</v>
      </c>
      <c r="J86" s="33">
        <v>9000</v>
      </c>
      <c r="K86" s="119">
        <v>44035</v>
      </c>
      <c r="L86" s="153" t="s">
        <v>1341</v>
      </c>
      <c r="M86" s="152"/>
    </row>
    <row r="87" spans="1:13" ht="55.5" customHeight="1">
      <c r="A87" s="34">
        <f t="shared" si="2"/>
        <v>82</v>
      </c>
      <c r="B87" s="137" t="s">
        <v>1387</v>
      </c>
      <c r="C87" s="138" t="s">
        <v>1382</v>
      </c>
      <c r="D87" s="175" t="s">
        <v>1386</v>
      </c>
      <c r="E87" s="32" t="s">
        <v>1385</v>
      </c>
      <c r="F87" s="32">
        <v>203.9</v>
      </c>
      <c r="G87" s="32" t="s">
        <v>103</v>
      </c>
      <c r="H87" s="33">
        <v>233029.87</v>
      </c>
      <c r="I87" s="33">
        <v>233029.87</v>
      </c>
      <c r="J87" s="33">
        <v>233029.87</v>
      </c>
      <c r="K87" s="119">
        <v>45028</v>
      </c>
      <c r="L87" s="153" t="s">
        <v>1341</v>
      </c>
      <c r="M87" s="152"/>
    </row>
    <row r="88" spans="1:13" ht="51" customHeight="1">
      <c r="A88" s="34">
        <f t="shared" si="2"/>
        <v>83</v>
      </c>
      <c r="B88" s="137" t="s">
        <v>1388</v>
      </c>
      <c r="C88" s="138" t="s">
        <v>1383</v>
      </c>
      <c r="D88" s="175" t="s">
        <v>1386</v>
      </c>
      <c r="E88" s="174" t="s">
        <v>1384</v>
      </c>
      <c r="F88" s="176">
        <v>2636</v>
      </c>
      <c r="G88" s="32" t="s">
        <v>103</v>
      </c>
      <c r="H88" s="33">
        <v>331187.03999999998</v>
      </c>
      <c r="I88" s="33">
        <v>331187.03999999998</v>
      </c>
      <c r="J88" s="33">
        <v>331187.03999999998</v>
      </c>
      <c r="K88" s="119">
        <v>45029</v>
      </c>
      <c r="L88" s="153" t="s">
        <v>1341</v>
      </c>
      <c r="M88" s="152"/>
    </row>
    <row r="89" spans="1:13" ht="51" customHeight="1">
      <c r="A89" s="34">
        <f t="shared" si="2"/>
        <v>84</v>
      </c>
      <c r="B89" s="137" t="s">
        <v>1426</v>
      </c>
      <c r="C89" s="220" t="s">
        <v>1418</v>
      </c>
      <c r="D89" s="175" t="s">
        <v>1427</v>
      </c>
      <c r="E89" s="174" t="s">
        <v>1419</v>
      </c>
      <c r="F89" s="176">
        <v>87.5</v>
      </c>
      <c r="G89" s="32" t="s">
        <v>103</v>
      </c>
      <c r="H89" s="33">
        <v>835.32</v>
      </c>
      <c r="I89" s="33">
        <v>0</v>
      </c>
      <c r="J89" s="33">
        <v>129672.11</v>
      </c>
      <c r="K89" s="119">
        <v>45358</v>
      </c>
      <c r="L89" s="153" t="s">
        <v>1420</v>
      </c>
      <c r="M89" s="152"/>
    </row>
    <row r="90" spans="1:13" ht="51" customHeight="1">
      <c r="A90" s="34">
        <f t="shared" si="2"/>
        <v>85</v>
      </c>
      <c r="B90" s="137" t="s">
        <v>1436</v>
      </c>
      <c r="C90" s="138" t="s">
        <v>1437</v>
      </c>
      <c r="D90" s="175" t="s">
        <v>1427</v>
      </c>
      <c r="E90" s="174" t="s">
        <v>1438</v>
      </c>
      <c r="F90" s="176">
        <v>504</v>
      </c>
      <c r="G90" s="32" t="s">
        <v>103</v>
      </c>
      <c r="H90" s="33">
        <v>118344.24</v>
      </c>
      <c r="I90" s="33">
        <v>118344.24</v>
      </c>
      <c r="J90" s="33">
        <v>118344.24</v>
      </c>
      <c r="K90" s="119">
        <v>45408</v>
      </c>
      <c r="L90" s="153" t="s">
        <v>1441</v>
      </c>
      <c r="M90" s="152"/>
    </row>
    <row r="91" spans="1:13" ht="59.25" customHeight="1">
      <c r="A91" s="34">
        <f t="shared" si="2"/>
        <v>86</v>
      </c>
      <c r="B91" s="34" t="s">
        <v>1440</v>
      </c>
      <c r="C91" s="138" t="s">
        <v>1421</v>
      </c>
      <c r="D91" s="175" t="s">
        <v>1422</v>
      </c>
      <c r="E91" s="174" t="s">
        <v>1423</v>
      </c>
      <c r="F91" s="176">
        <v>4</v>
      </c>
      <c r="G91" s="32" t="s">
        <v>103</v>
      </c>
      <c r="H91" s="33">
        <v>59735.44</v>
      </c>
      <c r="I91" s="33">
        <v>59735.44</v>
      </c>
      <c r="J91" s="33">
        <v>59735.44</v>
      </c>
      <c r="K91" s="119">
        <v>45443</v>
      </c>
      <c r="L91" s="153" t="s">
        <v>1441</v>
      </c>
      <c r="M91" s="152"/>
    </row>
    <row r="92" spans="1:13">
      <c r="H92" s="127">
        <f>SUM(H6:H91)</f>
        <v>55760057.909999996</v>
      </c>
      <c r="I92" s="127">
        <f>SUM(I6:I91)</f>
        <v>46068633.520000003</v>
      </c>
    </row>
    <row r="95" spans="1:13">
      <c r="B95" s="126" t="s">
        <v>1315</v>
      </c>
      <c r="C95" s="126"/>
      <c r="D95" s="126" t="s">
        <v>1289</v>
      </c>
    </row>
  </sheetData>
  <autoFilter ref="B4:L92">
    <filterColumn colId="1"/>
    <filterColumn colId="3"/>
    <filterColumn colId="4" showButton="0"/>
  </autoFilter>
  <mergeCells count="16">
    <mergeCell ref="B1:N1"/>
    <mergeCell ref="B2:N2"/>
    <mergeCell ref="B3:N3"/>
    <mergeCell ref="A4:A5"/>
    <mergeCell ref="B4:B5"/>
    <mergeCell ref="C4:C5"/>
    <mergeCell ref="D4:D5"/>
    <mergeCell ref="E4:E5"/>
    <mergeCell ref="F4:G4"/>
    <mergeCell ref="H4:H5"/>
    <mergeCell ref="I4:I5"/>
    <mergeCell ref="J4:J5"/>
    <mergeCell ref="K4:K5"/>
    <mergeCell ref="L4:L5"/>
    <mergeCell ref="M4:M5"/>
    <mergeCell ref="N4:N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52"/>
  <sheetViews>
    <sheetView tabSelected="1" defaultGridColor="0" colorId="12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445" sqref="L445"/>
    </sheetView>
  </sheetViews>
  <sheetFormatPr defaultRowHeight="12"/>
  <cols>
    <col min="1" max="1" width="4.7109375" style="114" customWidth="1"/>
    <col min="2" max="2" width="21" style="115" customWidth="1"/>
    <col min="3" max="3" width="22" style="115" customWidth="1"/>
    <col min="4" max="4" width="16.85546875" style="114" customWidth="1"/>
    <col min="5" max="5" width="12.7109375" style="114" customWidth="1"/>
    <col min="6" max="6" width="12.85546875" style="114" customWidth="1"/>
    <col min="7" max="7" width="13.42578125" style="114" customWidth="1"/>
    <col min="8" max="8" width="22.5703125" style="164" customWidth="1"/>
    <col min="9" max="9" width="8" style="8" customWidth="1"/>
    <col min="10" max="10" width="10.5703125" style="8" hidden="1" customWidth="1"/>
    <col min="11" max="16384" width="9.140625" style="8"/>
  </cols>
  <sheetData>
    <row r="1" spans="1:12" ht="12.75">
      <c r="A1" s="205" t="s">
        <v>1110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 ht="23.25" customHeight="1">
      <c r="A2" s="206" t="s">
        <v>1111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23.25" customHeight="1">
      <c r="A3" s="207" t="s">
        <v>1128</v>
      </c>
      <c r="B3" s="207"/>
      <c r="C3" s="207"/>
      <c r="D3" s="207"/>
      <c r="E3" s="207"/>
      <c r="F3" s="207"/>
      <c r="G3" s="207"/>
      <c r="H3" s="207"/>
      <c r="I3" s="207"/>
      <c r="J3" s="60"/>
      <c r="K3" s="60"/>
      <c r="L3" s="60"/>
    </row>
    <row r="4" spans="1:12" ht="72">
      <c r="A4" s="61" t="s">
        <v>1097</v>
      </c>
      <c r="B4" s="51" t="s">
        <v>0</v>
      </c>
      <c r="C4" s="52" t="s">
        <v>1</v>
      </c>
      <c r="D4" s="53" t="s">
        <v>114</v>
      </c>
      <c r="E4" s="51" t="s">
        <v>5</v>
      </c>
      <c r="F4" s="51" t="s">
        <v>115</v>
      </c>
      <c r="G4" s="51" t="s">
        <v>116</v>
      </c>
      <c r="H4" s="159" t="s">
        <v>9</v>
      </c>
      <c r="I4" s="54" t="s">
        <v>10</v>
      </c>
      <c r="J4" s="1" t="s">
        <v>11</v>
      </c>
    </row>
    <row r="5" spans="1:12" ht="22.5">
      <c r="A5" s="3">
        <v>1</v>
      </c>
      <c r="B5" s="3" t="s">
        <v>117</v>
      </c>
      <c r="C5" s="4" t="s">
        <v>118</v>
      </c>
      <c r="D5" s="5" t="s">
        <v>119</v>
      </c>
      <c r="E5" s="62">
        <v>6290</v>
      </c>
      <c r="F5" s="62">
        <f>E5-J5</f>
        <v>0</v>
      </c>
      <c r="G5" s="63">
        <v>40295</v>
      </c>
      <c r="H5" s="144" t="s">
        <v>17</v>
      </c>
      <c r="I5" s="2"/>
      <c r="J5" s="64">
        <v>6290</v>
      </c>
    </row>
    <row r="6" spans="1:12" ht="22.5">
      <c r="A6" s="3">
        <f>A5+1</f>
        <v>2</v>
      </c>
      <c r="B6" s="3" t="s">
        <v>120</v>
      </c>
      <c r="C6" s="4" t="s">
        <v>121</v>
      </c>
      <c r="D6" s="5" t="s">
        <v>122</v>
      </c>
      <c r="E6" s="62">
        <v>8760</v>
      </c>
      <c r="F6" s="62">
        <f t="shared" ref="F6:F72" si="0">E6-J6</f>
        <v>0</v>
      </c>
      <c r="G6" s="63">
        <v>40998</v>
      </c>
      <c r="H6" s="144" t="s">
        <v>17</v>
      </c>
      <c r="I6" s="20"/>
      <c r="J6" s="64">
        <v>8760</v>
      </c>
    </row>
    <row r="7" spans="1:12" ht="22.5">
      <c r="A7" s="3">
        <f t="shared" ref="A7:A71" si="1">A6+1</f>
        <v>3</v>
      </c>
      <c r="B7" s="3" t="s">
        <v>123</v>
      </c>
      <c r="C7" s="4" t="s">
        <v>124</v>
      </c>
      <c r="D7" s="65" t="s">
        <v>125</v>
      </c>
      <c r="E7" s="62">
        <v>246900</v>
      </c>
      <c r="F7" s="62">
        <f t="shared" si="0"/>
        <v>0</v>
      </c>
      <c r="G7" s="63">
        <v>40148</v>
      </c>
      <c r="H7" s="144" t="s">
        <v>17</v>
      </c>
      <c r="I7" s="20"/>
      <c r="J7" s="64">
        <v>246900</v>
      </c>
    </row>
    <row r="8" spans="1:12" ht="67.5">
      <c r="A8" s="3">
        <f t="shared" si="1"/>
        <v>4</v>
      </c>
      <c r="B8" s="3" t="s">
        <v>1103</v>
      </c>
      <c r="C8" s="4" t="s">
        <v>1104</v>
      </c>
      <c r="D8" s="65" t="s">
        <v>1105</v>
      </c>
      <c r="E8" s="62">
        <v>565000</v>
      </c>
      <c r="F8" s="62">
        <v>0</v>
      </c>
      <c r="G8" s="63">
        <v>40934</v>
      </c>
      <c r="H8" s="144" t="s">
        <v>1342</v>
      </c>
      <c r="I8" s="20"/>
      <c r="J8" s="64"/>
    </row>
    <row r="9" spans="1:12" ht="22.5">
      <c r="A9" s="3">
        <f t="shared" si="1"/>
        <v>5</v>
      </c>
      <c r="B9" s="3" t="s">
        <v>126</v>
      </c>
      <c r="C9" s="4" t="s">
        <v>127</v>
      </c>
      <c r="D9" s="65" t="s">
        <v>128</v>
      </c>
      <c r="E9" s="62">
        <v>14260</v>
      </c>
      <c r="F9" s="62">
        <f t="shared" si="0"/>
        <v>0</v>
      </c>
      <c r="G9" s="63">
        <v>31048</v>
      </c>
      <c r="H9" s="144" t="s">
        <v>17</v>
      </c>
      <c r="I9" s="20"/>
      <c r="J9" s="64">
        <v>14260</v>
      </c>
    </row>
    <row r="10" spans="1:12" ht="24">
      <c r="A10" s="3">
        <f t="shared" si="1"/>
        <v>6</v>
      </c>
      <c r="B10" s="3" t="s">
        <v>129</v>
      </c>
      <c r="C10" s="4" t="s">
        <v>130</v>
      </c>
      <c r="D10" s="5" t="s">
        <v>131</v>
      </c>
      <c r="E10" s="62">
        <v>730532.52</v>
      </c>
      <c r="F10" s="62">
        <f t="shared" si="0"/>
        <v>0</v>
      </c>
      <c r="G10" s="66" t="s">
        <v>16</v>
      </c>
      <c r="H10" s="144" t="s">
        <v>17</v>
      </c>
      <c r="I10" s="20"/>
      <c r="J10" s="64">
        <v>730532.52</v>
      </c>
    </row>
    <row r="11" spans="1:12" ht="22.5">
      <c r="A11" s="3">
        <f t="shared" si="1"/>
        <v>7</v>
      </c>
      <c r="B11" s="3" t="s">
        <v>132</v>
      </c>
      <c r="C11" s="4" t="s">
        <v>133</v>
      </c>
      <c r="D11" s="5" t="s">
        <v>134</v>
      </c>
      <c r="E11" s="62">
        <v>13900</v>
      </c>
      <c r="F11" s="62">
        <f t="shared" si="0"/>
        <v>0</v>
      </c>
      <c r="G11" s="63">
        <v>40515</v>
      </c>
      <c r="H11" s="144" t="s">
        <v>17</v>
      </c>
      <c r="I11" s="20"/>
      <c r="J11" s="64">
        <v>13900</v>
      </c>
    </row>
    <row r="12" spans="1:12" ht="24">
      <c r="A12" s="3">
        <f t="shared" si="1"/>
        <v>8</v>
      </c>
      <c r="B12" s="3" t="s">
        <v>135</v>
      </c>
      <c r="C12" s="4" t="s">
        <v>136</v>
      </c>
      <c r="D12" s="5" t="s">
        <v>137</v>
      </c>
      <c r="E12" s="62">
        <v>8250</v>
      </c>
      <c r="F12" s="62">
        <f t="shared" si="0"/>
        <v>0</v>
      </c>
      <c r="G12" s="63">
        <v>41956</v>
      </c>
      <c r="H12" s="144" t="s">
        <v>17</v>
      </c>
      <c r="I12" s="20"/>
      <c r="J12" s="64">
        <v>8250</v>
      </c>
    </row>
    <row r="13" spans="1:12" ht="24">
      <c r="A13" s="3">
        <f t="shared" si="1"/>
        <v>9</v>
      </c>
      <c r="B13" s="3" t="s">
        <v>138</v>
      </c>
      <c r="C13" s="4" t="s">
        <v>136</v>
      </c>
      <c r="D13" s="5" t="s">
        <v>139</v>
      </c>
      <c r="E13" s="62">
        <v>10050</v>
      </c>
      <c r="F13" s="62">
        <f t="shared" si="0"/>
        <v>0</v>
      </c>
      <c r="G13" s="63">
        <v>43074</v>
      </c>
      <c r="H13" s="144" t="s">
        <v>17</v>
      </c>
      <c r="I13" s="20"/>
      <c r="J13" s="64">
        <v>10050</v>
      </c>
    </row>
    <row r="14" spans="1:12" ht="24">
      <c r="A14" s="3">
        <f t="shared" si="1"/>
        <v>10</v>
      </c>
      <c r="B14" s="3" t="s">
        <v>140</v>
      </c>
      <c r="C14" s="4" t="s">
        <v>141</v>
      </c>
      <c r="D14" s="5" t="s">
        <v>142</v>
      </c>
      <c r="E14" s="62">
        <v>13650</v>
      </c>
      <c r="F14" s="62">
        <f t="shared" si="0"/>
        <v>0</v>
      </c>
      <c r="G14" s="63">
        <v>41956</v>
      </c>
      <c r="H14" s="144" t="s">
        <v>17</v>
      </c>
      <c r="I14" s="20"/>
      <c r="J14" s="64">
        <v>13650</v>
      </c>
    </row>
    <row r="15" spans="1:12" ht="22.5">
      <c r="A15" s="3">
        <f t="shared" si="1"/>
        <v>11</v>
      </c>
      <c r="B15" s="3" t="s">
        <v>143</v>
      </c>
      <c r="C15" s="4" t="s">
        <v>144</v>
      </c>
      <c r="D15" s="5" t="s">
        <v>145</v>
      </c>
      <c r="E15" s="62">
        <v>50000</v>
      </c>
      <c r="F15" s="62">
        <v>0</v>
      </c>
      <c r="G15" s="63">
        <v>40820</v>
      </c>
      <c r="H15" s="144" t="s">
        <v>17</v>
      </c>
      <c r="I15" s="20"/>
      <c r="J15" s="67">
        <v>30833.58</v>
      </c>
      <c r="K15" s="49"/>
    </row>
    <row r="16" spans="1:12" ht="24">
      <c r="A16" s="3">
        <f t="shared" si="1"/>
        <v>12</v>
      </c>
      <c r="B16" s="3" t="s">
        <v>146</v>
      </c>
      <c r="C16" s="4" t="s">
        <v>147</v>
      </c>
      <c r="D16" s="5" t="s">
        <v>148</v>
      </c>
      <c r="E16" s="62">
        <v>30000</v>
      </c>
      <c r="F16" s="62">
        <f t="shared" si="0"/>
        <v>0</v>
      </c>
      <c r="G16" s="63">
        <v>42881</v>
      </c>
      <c r="H16" s="144" t="s">
        <v>17</v>
      </c>
      <c r="I16" s="20"/>
      <c r="J16" s="64">
        <v>30000</v>
      </c>
    </row>
    <row r="17" spans="1:10" ht="22.5">
      <c r="A17" s="3">
        <f t="shared" si="1"/>
        <v>13</v>
      </c>
      <c r="B17" s="3" t="s">
        <v>149</v>
      </c>
      <c r="C17" s="4" t="s">
        <v>150</v>
      </c>
      <c r="D17" s="5" t="s">
        <v>151</v>
      </c>
      <c r="E17" s="62">
        <v>11486.16</v>
      </c>
      <c r="F17" s="62">
        <f t="shared" si="0"/>
        <v>0</v>
      </c>
      <c r="G17" s="63">
        <v>37622</v>
      </c>
      <c r="H17" s="144" t="s">
        <v>17</v>
      </c>
      <c r="I17" s="20"/>
      <c r="J17" s="64">
        <v>11486.16</v>
      </c>
    </row>
    <row r="18" spans="1:10" ht="22.5">
      <c r="A18" s="3">
        <f t="shared" si="1"/>
        <v>14</v>
      </c>
      <c r="B18" s="3" t="s">
        <v>152</v>
      </c>
      <c r="C18" s="4" t="s">
        <v>150</v>
      </c>
      <c r="D18" s="5" t="s">
        <v>153</v>
      </c>
      <c r="E18" s="62">
        <v>16904.88</v>
      </c>
      <c r="F18" s="62">
        <f t="shared" si="0"/>
        <v>0</v>
      </c>
      <c r="G18" s="63">
        <v>37622</v>
      </c>
      <c r="H18" s="144" t="s">
        <v>17</v>
      </c>
      <c r="I18" s="20"/>
      <c r="J18" s="64">
        <v>16904.88</v>
      </c>
    </row>
    <row r="19" spans="1:10" ht="22.5">
      <c r="A19" s="3">
        <f t="shared" si="1"/>
        <v>15</v>
      </c>
      <c r="B19" s="3" t="s">
        <v>154</v>
      </c>
      <c r="C19" s="4" t="s">
        <v>155</v>
      </c>
      <c r="D19" s="5" t="s">
        <v>156</v>
      </c>
      <c r="E19" s="62">
        <v>11982.27</v>
      </c>
      <c r="F19" s="62">
        <f t="shared" si="0"/>
        <v>0</v>
      </c>
      <c r="G19" s="63">
        <v>41871</v>
      </c>
      <c r="H19" s="144" t="s">
        <v>17</v>
      </c>
      <c r="I19" s="20"/>
      <c r="J19" s="64">
        <v>11982.27</v>
      </c>
    </row>
    <row r="20" spans="1:10" ht="24">
      <c r="A20" s="3">
        <f t="shared" si="1"/>
        <v>16</v>
      </c>
      <c r="B20" s="3" t="s">
        <v>157</v>
      </c>
      <c r="C20" s="4" t="s">
        <v>158</v>
      </c>
      <c r="D20" s="5" t="s">
        <v>159</v>
      </c>
      <c r="E20" s="62">
        <v>9600</v>
      </c>
      <c r="F20" s="62">
        <f t="shared" si="0"/>
        <v>0</v>
      </c>
      <c r="G20" s="63">
        <v>42306</v>
      </c>
      <c r="H20" s="144" t="s">
        <v>17</v>
      </c>
      <c r="I20" s="20"/>
      <c r="J20" s="64">
        <v>9600</v>
      </c>
    </row>
    <row r="21" spans="1:10" ht="22.5">
      <c r="A21" s="3">
        <f t="shared" si="1"/>
        <v>17</v>
      </c>
      <c r="B21" s="3" t="s">
        <v>160</v>
      </c>
      <c r="C21" s="4" t="s">
        <v>161</v>
      </c>
      <c r="D21" s="5" t="s">
        <v>162</v>
      </c>
      <c r="E21" s="62">
        <v>24100</v>
      </c>
      <c r="F21" s="62">
        <f t="shared" si="0"/>
        <v>0</v>
      </c>
      <c r="G21" s="63">
        <v>41956</v>
      </c>
      <c r="H21" s="144" t="s">
        <v>17</v>
      </c>
      <c r="I21" s="20"/>
      <c r="J21" s="64">
        <v>24100</v>
      </c>
    </row>
    <row r="22" spans="1:10" ht="24">
      <c r="A22" s="3">
        <f t="shared" si="1"/>
        <v>18</v>
      </c>
      <c r="B22" s="3" t="s">
        <v>163</v>
      </c>
      <c r="C22" s="4" t="s">
        <v>164</v>
      </c>
      <c r="D22" s="5">
        <v>310104220</v>
      </c>
      <c r="E22" s="62">
        <v>34640</v>
      </c>
      <c r="F22" s="62">
        <f t="shared" si="0"/>
        <v>0</v>
      </c>
      <c r="G22" s="63">
        <v>42718</v>
      </c>
      <c r="H22" s="144" t="s">
        <v>17</v>
      </c>
      <c r="I22" s="20"/>
      <c r="J22" s="64">
        <v>34640</v>
      </c>
    </row>
    <row r="23" spans="1:10" s="73" customFormat="1" ht="22.5">
      <c r="A23" s="3">
        <f t="shared" si="1"/>
        <v>19</v>
      </c>
      <c r="B23" s="3" t="s">
        <v>165</v>
      </c>
      <c r="C23" s="68" t="s">
        <v>166</v>
      </c>
      <c r="D23" s="5">
        <v>310104109</v>
      </c>
      <c r="E23" s="69">
        <v>770</v>
      </c>
      <c r="F23" s="62">
        <v>0</v>
      </c>
      <c r="G23" s="70">
        <v>41471</v>
      </c>
      <c r="H23" s="144" t="s">
        <v>17</v>
      </c>
      <c r="I23" s="71"/>
      <c r="J23" s="72">
        <v>0</v>
      </c>
    </row>
    <row r="24" spans="1:10" ht="22.5">
      <c r="A24" s="3">
        <f t="shared" si="1"/>
        <v>20</v>
      </c>
      <c r="B24" s="3" t="s">
        <v>167</v>
      </c>
      <c r="C24" s="4" t="s">
        <v>168</v>
      </c>
      <c r="D24" s="5" t="s">
        <v>169</v>
      </c>
      <c r="E24" s="62">
        <v>3600</v>
      </c>
      <c r="F24" s="62">
        <f t="shared" si="0"/>
        <v>0</v>
      </c>
      <c r="G24" s="63">
        <v>39793</v>
      </c>
      <c r="H24" s="144" t="s">
        <v>17</v>
      </c>
      <c r="I24" s="20"/>
      <c r="J24" s="64">
        <v>3600</v>
      </c>
    </row>
    <row r="25" spans="1:10" ht="24">
      <c r="A25" s="3">
        <f t="shared" si="1"/>
        <v>21</v>
      </c>
      <c r="B25" s="3" t="s">
        <v>170</v>
      </c>
      <c r="C25" s="4" t="s">
        <v>171</v>
      </c>
      <c r="D25" s="5" t="s">
        <v>172</v>
      </c>
      <c r="E25" s="74">
        <v>630</v>
      </c>
      <c r="F25" s="62">
        <v>0</v>
      </c>
      <c r="G25" s="63">
        <v>41471</v>
      </c>
      <c r="H25" s="144" t="s">
        <v>17</v>
      </c>
      <c r="I25" s="20"/>
      <c r="J25" s="75">
        <v>0</v>
      </c>
    </row>
    <row r="26" spans="1:10" ht="24">
      <c r="A26" s="3">
        <f t="shared" si="1"/>
        <v>22</v>
      </c>
      <c r="B26" s="3" t="s">
        <v>173</v>
      </c>
      <c r="C26" s="4" t="s">
        <v>171</v>
      </c>
      <c r="D26" s="5" t="s">
        <v>174</v>
      </c>
      <c r="E26" s="74">
        <v>630</v>
      </c>
      <c r="F26" s="62">
        <v>0</v>
      </c>
      <c r="G26" s="63">
        <v>41471</v>
      </c>
      <c r="H26" s="144" t="s">
        <v>17</v>
      </c>
      <c r="I26" s="20"/>
      <c r="J26" s="75">
        <v>0</v>
      </c>
    </row>
    <row r="27" spans="1:10" ht="24">
      <c r="A27" s="3">
        <f t="shared" si="1"/>
        <v>23</v>
      </c>
      <c r="B27" s="3" t="s">
        <v>175</v>
      </c>
      <c r="C27" s="4" t="s">
        <v>171</v>
      </c>
      <c r="D27" s="5" t="s">
        <v>176</v>
      </c>
      <c r="E27" s="74">
        <v>630</v>
      </c>
      <c r="F27" s="62">
        <v>0</v>
      </c>
      <c r="G27" s="63">
        <v>41471</v>
      </c>
      <c r="H27" s="144" t="s">
        <v>17</v>
      </c>
      <c r="I27" s="20"/>
      <c r="J27" s="75">
        <v>0</v>
      </c>
    </row>
    <row r="28" spans="1:10" ht="24">
      <c r="A28" s="3">
        <f t="shared" si="1"/>
        <v>24</v>
      </c>
      <c r="B28" s="3" t="s">
        <v>177</v>
      </c>
      <c r="C28" s="4" t="s">
        <v>171</v>
      </c>
      <c r="D28" s="5" t="s">
        <v>178</v>
      </c>
      <c r="E28" s="74">
        <v>630</v>
      </c>
      <c r="F28" s="62">
        <v>0</v>
      </c>
      <c r="G28" s="63">
        <v>41471</v>
      </c>
      <c r="H28" s="144" t="s">
        <v>17</v>
      </c>
      <c r="I28" s="20"/>
      <c r="J28" s="75">
        <v>0</v>
      </c>
    </row>
    <row r="29" spans="1:10" ht="24">
      <c r="A29" s="3">
        <f t="shared" si="1"/>
        <v>25</v>
      </c>
      <c r="B29" s="3" t="s">
        <v>179</v>
      </c>
      <c r="C29" s="4" t="s">
        <v>171</v>
      </c>
      <c r="D29" s="5" t="s">
        <v>180</v>
      </c>
      <c r="E29" s="74">
        <v>630</v>
      </c>
      <c r="F29" s="62">
        <v>0</v>
      </c>
      <c r="G29" s="63">
        <v>41471</v>
      </c>
      <c r="H29" s="144" t="s">
        <v>17</v>
      </c>
      <c r="I29" s="20"/>
      <c r="J29" s="75">
        <v>0</v>
      </c>
    </row>
    <row r="30" spans="1:10" ht="24">
      <c r="A30" s="3">
        <f t="shared" si="1"/>
        <v>26</v>
      </c>
      <c r="B30" s="3" t="s">
        <v>181</v>
      </c>
      <c r="C30" s="4" t="s">
        <v>171</v>
      </c>
      <c r="D30" s="5" t="s">
        <v>182</v>
      </c>
      <c r="E30" s="74">
        <v>630</v>
      </c>
      <c r="F30" s="62">
        <v>0</v>
      </c>
      <c r="G30" s="63">
        <v>41471</v>
      </c>
      <c r="H30" s="144" t="s">
        <v>17</v>
      </c>
      <c r="I30" s="20"/>
      <c r="J30" s="75">
        <v>0</v>
      </c>
    </row>
    <row r="31" spans="1:10" ht="24">
      <c r="A31" s="3">
        <f t="shared" si="1"/>
        <v>27</v>
      </c>
      <c r="B31" s="3" t="s">
        <v>183</v>
      </c>
      <c r="C31" s="4" t="s">
        <v>171</v>
      </c>
      <c r="D31" s="5" t="s">
        <v>184</v>
      </c>
      <c r="E31" s="74">
        <v>630</v>
      </c>
      <c r="F31" s="62">
        <v>0</v>
      </c>
      <c r="G31" s="63">
        <v>41471</v>
      </c>
      <c r="H31" s="144" t="s">
        <v>17</v>
      </c>
      <c r="I31" s="20"/>
      <c r="J31" s="75">
        <v>0</v>
      </c>
    </row>
    <row r="32" spans="1:10" ht="24">
      <c r="A32" s="3">
        <f t="shared" si="1"/>
        <v>28</v>
      </c>
      <c r="B32" s="3" t="s">
        <v>185</v>
      </c>
      <c r="C32" s="4" t="s">
        <v>171</v>
      </c>
      <c r="D32" s="5" t="s">
        <v>186</v>
      </c>
      <c r="E32" s="74">
        <v>630</v>
      </c>
      <c r="F32" s="62">
        <v>0</v>
      </c>
      <c r="G32" s="63">
        <v>41471</v>
      </c>
      <c r="H32" s="144" t="s">
        <v>17</v>
      </c>
      <c r="I32" s="20"/>
      <c r="J32" s="75">
        <v>0</v>
      </c>
    </row>
    <row r="33" spans="1:10" ht="24">
      <c r="A33" s="3">
        <f t="shared" si="1"/>
        <v>29</v>
      </c>
      <c r="B33" s="3" t="s">
        <v>187</v>
      </c>
      <c r="C33" s="4" t="s">
        <v>171</v>
      </c>
      <c r="D33" s="5" t="s">
        <v>188</v>
      </c>
      <c r="E33" s="74">
        <v>630</v>
      </c>
      <c r="F33" s="62">
        <v>0</v>
      </c>
      <c r="G33" s="63">
        <v>41471</v>
      </c>
      <c r="H33" s="144" t="s">
        <v>17</v>
      </c>
      <c r="I33" s="20"/>
      <c r="J33" s="75">
        <v>0</v>
      </c>
    </row>
    <row r="34" spans="1:10" ht="24">
      <c r="A34" s="3">
        <f t="shared" si="1"/>
        <v>30</v>
      </c>
      <c r="B34" s="3" t="s">
        <v>189</v>
      </c>
      <c r="C34" s="4" t="s">
        <v>171</v>
      </c>
      <c r="D34" s="5" t="s">
        <v>190</v>
      </c>
      <c r="E34" s="74">
        <v>630</v>
      </c>
      <c r="F34" s="62">
        <v>0</v>
      </c>
      <c r="G34" s="63">
        <v>41471</v>
      </c>
      <c r="H34" s="144" t="s">
        <v>17</v>
      </c>
      <c r="I34" s="20"/>
      <c r="J34" s="75">
        <v>0</v>
      </c>
    </row>
    <row r="35" spans="1:10" ht="24">
      <c r="A35" s="3">
        <f t="shared" si="1"/>
        <v>31</v>
      </c>
      <c r="B35" s="3" t="s">
        <v>191</v>
      </c>
      <c r="C35" s="4" t="s">
        <v>171</v>
      </c>
      <c r="D35" s="5" t="s">
        <v>192</v>
      </c>
      <c r="E35" s="74">
        <v>630</v>
      </c>
      <c r="F35" s="62">
        <v>0</v>
      </c>
      <c r="G35" s="63">
        <v>41471</v>
      </c>
      <c r="H35" s="144" t="s">
        <v>17</v>
      </c>
      <c r="I35" s="20"/>
      <c r="J35" s="75">
        <v>0</v>
      </c>
    </row>
    <row r="36" spans="1:10" ht="24">
      <c r="A36" s="3">
        <f t="shared" si="1"/>
        <v>32</v>
      </c>
      <c r="B36" s="3" t="s">
        <v>193</v>
      </c>
      <c r="C36" s="4" t="s">
        <v>171</v>
      </c>
      <c r="D36" s="5" t="s">
        <v>194</v>
      </c>
      <c r="E36" s="74">
        <v>630</v>
      </c>
      <c r="F36" s="62">
        <v>0</v>
      </c>
      <c r="G36" s="63">
        <v>41471</v>
      </c>
      <c r="H36" s="144" t="s">
        <v>17</v>
      </c>
      <c r="I36" s="20"/>
      <c r="J36" s="75">
        <v>0</v>
      </c>
    </row>
    <row r="37" spans="1:10" ht="24">
      <c r="A37" s="3">
        <f t="shared" si="1"/>
        <v>33</v>
      </c>
      <c r="B37" s="3" t="s">
        <v>195</v>
      </c>
      <c r="C37" s="4" t="s">
        <v>171</v>
      </c>
      <c r="D37" s="5" t="s">
        <v>196</v>
      </c>
      <c r="E37" s="74">
        <v>630</v>
      </c>
      <c r="F37" s="62">
        <v>0</v>
      </c>
      <c r="G37" s="63">
        <v>41471</v>
      </c>
      <c r="H37" s="144" t="s">
        <v>17</v>
      </c>
      <c r="I37" s="20"/>
      <c r="J37" s="75">
        <v>0</v>
      </c>
    </row>
    <row r="38" spans="1:10" ht="24">
      <c r="A38" s="3">
        <f t="shared" si="1"/>
        <v>34</v>
      </c>
      <c r="B38" s="3" t="s">
        <v>197</v>
      </c>
      <c r="C38" s="4" t="s">
        <v>171</v>
      </c>
      <c r="D38" s="5" t="s">
        <v>198</v>
      </c>
      <c r="E38" s="74">
        <v>630</v>
      </c>
      <c r="F38" s="62">
        <v>0</v>
      </c>
      <c r="G38" s="63">
        <v>41471</v>
      </c>
      <c r="H38" s="144" t="s">
        <v>17</v>
      </c>
      <c r="I38" s="20"/>
      <c r="J38" s="75">
        <v>0</v>
      </c>
    </row>
    <row r="39" spans="1:10" ht="24">
      <c r="A39" s="3">
        <f t="shared" si="1"/>
        <v>35</v>
      </c>
      <c r="B39" s="3" t="s">
        <v>199</v>
      </c>
      <c r="C39" s="4" t="s">
        <v>171</v>
      </c>
      <c r="D39" s="5" t="s">
        <v>200</v>
      </c>
      <c r="E39" s="74">
        <v>630</v>
      </c>
      <c r="F39" s="62">
        <v>0</v>
      </c>
      <c r="G39" s="63">
        <v>41471</v>
      </c>
      <c r="H39" s="144" t="s">
        <v>17</v>
      </c>
      <c r="I39" s="20"/>
      <c r="J39" s="75">
        <v>0</v>
      </c>
    </row>
    <row r="40" spans="1:10" ht="24">
      <c r="A40" s="3">
        <f t="shared" si="1"/>
        <v>36</v>
      </c>
      <c r="B40" s="3" t="s">
        <v>201</v>
      </c>
      <c r="C40" s="4" t="s">
        <v>171</v>
      </c>
      <c r="D40" s="5" t="s">
        <v>202</v>
      </c>
      <c r="E40" s="74">
        <v>630</v>
      </c>
      <c r="F40" s="62">
        <v>0</v>
      </c>
      <c r="G40" s="63">
        <v>41471</v>
      </c>
      <c r="H40" s="144" t="s">
        <v>17</v>
      </c>
      <c r="I40" s="20"/>
      <c r="J40" s="75">
        <v>0</v>
      </c>
    </row>
    <row r="41" spans="1:10" ht="24">
      <c r="A41" s="3">
        <f t="shared" si="1"/>
        <v>37</v>
      </c>
      <c r="B41" s="3" t="s">
        <v>203</v>
      </c>
      <c r="C41" s="4" t="s">
        <v>171</v>
      </c>
      <c r="D41" s="5" t="s">
        <v>204</v>
      </c>
      <c r="E41" s="74">
        <v>630</v>
      </c>
      <c r="F41" s="62">
        <v>0</v>
      </c>
      <c r="G41" s="63">
        <v>41471</v>
      </c>
      <c r="H41" s="144" t="s">
        <v>17</v>
      </c>
      <c r="I41" s="20"/>
      <c r="J41" s="75">
        <v>0</v>
      </c>
    </row>
    <row r="42" spans="1:10" ht="24">
      <c r="A42" s="3">
        <f t="shared" si="1"/>
        <v>38</v>
      </c>
      <c r="B42" s="3" t="s">
        <v>205</v>
      </c>
      <c r="C42" s="4" t="s">
        <v>171</v>
      </c>
      <c r="D42" s="5" t="s">
        <v>206</v>
      </c>
      <c r="E42" s="74">
        <v>630</v>
      </c>
      <c r="F42" s="62">
        <v>0</v>
      </c>
      <c r="G42" s="63">
        <v>41471</v>
      </c>
      <c r="H42" s="144" t="s">
        <v>17</v>
      </c>
      <c r="I42" s="20"/>
      <c r="J42" s="75">
        <v>0</v>
      </c>
    </row>
    <row r="43" spans="1:10" ht="24">
      <c r="A43" s="3">
        <f t="shared" si="1"/>
        <v>39</v>
      </c>
      <c r="B43" s="3" t="s">
        <v>207</v>
      </c>
      <c r="C43" s="4" t="s">
        <v>171</v>
      </c>
      <c r="D43" s="5" t="s">
        <v>208</v>
      </c>
      <c r="E43" s="74">
        <v>630</v>
      </c>
      <c r="F43" s="62">
        <v>0</v>
      </c>
      <c r="G43" s="63">
        <v>41471</v>
      </c>
      <c r="H43" s="144" t="s">
        <v>17</v>
      </c>
      <c r="I43" s="20"/>
      <c r="J43" s="75">
        <v>0</v>
      </c>
    </row>
    <row r="44" spans="1:10" ht="24">
      <c r="A44" s="3">
        <f t="shared" si="1"/>
        <v>40</v>
      </c>
      <c r="B44" s="3" t="s">
        <v>209</v>
      </c>
      <c r="C44" s="4" t="s">
        <v>171</v>
      </c>
      <c r="D44" s="5" t="s">
        <v>210</v>
      </c>
      <c r="E44" s="74">
        <v>630</v>
      </c>
      <c r="F44" s="62">
        <v>0</v>
      </c>
      <c r="G44" s="63">
        <v>41471</v>
      </c>
      <c r="H44" s="144" t="s">
        <v>17</v>
      </c>
      <c r="I44" s="20"/>
      <c r="J44" s="75">
        <v>0</v>
      </c>
    </row>
    <row r="45" spans="1:10" ht="24">
      <c r="A45" s="3">
        <f t="shared" si="1"/>
        <v>41</v>
      </c>
      <c r="B45" s="3" t="s">
        <v>211</v>
      </c>
      <c r="C45" s="4" t="s">
        <v>212</v>
      </c>
      <c r="D45" s="5" t="s">
        <v>213</v>
      </c>
      <c r="E45" s="62">
        <v>11000</v>
      </c>
      <c r="F45" s="62">
        <f t="shared" si="0"/>
        <v>0</v>
      </c>
      <c r="G45" s="63">
        <v>39793</v>
      </c>
      <c r="H45" s="144" t="s">
        <v>17</v>
      </c>
      <c r="I45" s="20"/>
      <c r="J45" s="64">
        <v>11000</v>
      </c>
    </row>
    <row r="46" spans="1:10" ht="22.5">
      <c r="A46" s="3">
        <f t="shared" si="1"/>
        <v>42</v>
      </c>
      <c r="B46" s="3" t="s">
        <v>214</v>
      </c>
      <c r="C46" s="4" t="s">
        <v>215</v>
      </c>
      <c r="D46" s="5" t="s">
        <v>216</v>
      </c>
      <c r="E46" s="62">
        <v>2834</v>
      </c>
      <c r="F46" s="62">
        <v>0</v>
      </c>
      <c r="G46" s="63">
        <v>40683</v>
      </c>
      <c r="H46" s="144" t="s">
        <v>17</v>
      </c>
      <c r="I46" s="20"/>
      <c r="J46" s="64">
        <v>0</v>
      </c>
    </row>
    <row r="47" spans="1:10" ht="22.5">
      <c r="A47" s="3">
        <f t="shared" si="1"/>
        <v>43</v>
      </c>
      <c r="B47" s="3" t="s">
        <v>217</v>
      </c>
      <c r="C47" s="4" t="s">
        <v>74</v>
      </c>
      <c r="D47" s="5" t="s">
        <v>218</v>
      </c>
      <c r="E47" s="62">
        <v>82000</v>
      </c>
      <c r="F47" s="62">
        <v>18450.310000000001</v>
      </c>
      <c r="G47" s="63">
        <v>42601</v>
      </c>
      <c r="H47" s="144" t="s">
        <v>17</v>
      </c>
      <c r="I47" s="20"/>
      <c r="J47" s="67">
        <v>10933.28</v>
      </c>
    </row>
    <row r="48" spans="1:10" ht="22.5">
      <c r="A48" s="3">
        <f t="shared" si="1"/>
        <v>44</v>
      </c>
      <c r="B48" s="3" t="s">
        <v>219</v>
      </c>
      <c r="C48" s="4" t="s">
        <v>220</v>
      </c>
      <c r="D48" s="5" t="s">
        <v>221</v>
      </c>
      <c r="E48" s="62">
        <v>13100</v>
      </c>
      <c r="F48" s="62">
        <f t="shared" si="0"/>
        <v>0</v>
      </c>
      <c r="G48" s="63">
        <v>40451</v>
      </c>
      <c r="H48" s="144" t="s">
        <v>17</v>
      </c>
      <c r="I48" s="20"/>
      <c r="J48" s="64">
        <v>13100</v>
      </c>
    </row>
    <row r="49" spans="1:10" ht="22.5">
      <c r="A49" s="3">
        <f t="shared" si="1"/>
        <v>45</v>
      </c>
      <c r="B49" s="3" t="s">
        <v>222</v>
      </c>
      <c r="C49" s="4" t="s">
        <v>223</v>
      </c>
      <c r="D49" s="5" t="s">
        <v>224</v>
      </c>
      <c r="E49" s="62">
        <v>11500</v>
      </c>
      <c r="F49" s="62">
        <f t="shared" si="0"/>
        <v>0</v>
      </c>
      <c r="G49" s="63">
        <v>40451</v>
      </c>
      <c r="H49" s="144" t="s">
        <v>17</v>
      </c>
      <c r="I49" s="20"/>
      <c r="J49" s="64">
        <v>11500</v>
      </c>
    </row>
    <row r="50" spans="1:10" ht="22.5">
      <c r="A50" s="3">
        <f t="shared" si="1"/>
        <v>46</v>
      </c>
      <c r="B50" s="3" t="s">
        <v>225</v>
      </c>
      <c r="C50" s="4" t="s">
        <v>226</v>
      </c>
      <c r="D50" s="14">
        <v>310104031</v>
      </c>
      <c r="E50" s="62">
        <v>15999.99</v>
      </c>
      <c r="F50" s="62">
        <v>0</v>
      </c>
      <c r="G50" s="63">
        <v>40451</v>
      </c>
      <c r="H50" s="144" t="s">
        <v>17</v>
      </c>
      <c r="I50" s="20"/>
      <c r="J50" s="64">
        <v>15999</v>
      </c>
    </row>
    <row r="51" spans="1:10" ht="22.5">
      <c r="A51" s="3">
        <f t="shared" si="1"/>
        <v>47</v>
      </c>
      <c r="B51" s="3" t="s">
        <v>225</v>
      </c>
      <c r="C51" s="4" t="s">
        <v>226</v>
      </c>
      <c r="D51" s="14">
        <v>310104038</v>
      </c>
      <c r="E51" s="62">
        <v>15999.99</v>
      </c>
      <c r="F51" s="62">
        <v>0</v>
      </c>
      <c r="G51" s="63">
        <v>40533</v>
      </c>
      <c r="H51" s="144" t="s">
        <v>17</v>
      </c>
      <c r="I51" s="20"/>
      <c r="J51" s="64">
        <v>15999</v>
      </c>
    </row>
    <row r="52" spans="1:10" ht="22.5">
      <c r="A52" s="3">
        <f t="shared" si="1"/>
        <v>48</v>
      </c>
      <c r="B52" s="3" t="s">
        <v>227</v>
      </c>
      <c r="C52" s="4" t="s">
        <v>228</v>
      </c>
      <c r="D52" s="14">
        <v>310104033</v>
      </c>
      <c r="E52" s="62">
        <v>8599.99</v>
      </c>
      <c r="F52" s="62">
        <f t="shared" si="0"/>
        <v>0</v>
      </c>
      <c r="G52" s="63">
        <v>40533</v>
      </c>
      <c r="H52" s="144" t="s">
        <v>17</v>
      </c>
      <c r="I52" s="20"/>
      <c r="J52" s="64">
        <v>8599.99</v>
      </c>
    </row>
    <row r="53" spans="1:10" ht="22.5">
      <c r="A53" s="3">
        <f t="shared" si="1"/>
        <v>49</v>
      </c>
      <c r="B53" s="3" t="s">
        <v>227</v>
      </c>
      <c r="C53" s="4" t="s">
        <v>228</v>
      </c>
      <c r="D53" s="14">
        <v>310104039</v>
      </c>
      <c r="E53" s="62">
        <v>8599.99</v>
      </c>
      <c r="F53" s="62">
        <f t="shared" si="0"/>
        <v>0</v>
      </c>
      <c r="G53" s="63">
        <v>40451</v>
      </c>
      <c r="H53" s="144" t="s">
        <v>17</v>
      </c>
      <c r="I53" s="20"/>
      <c r="J53" s="64">
        <v>8599.99</v>
      </c>
    </row>
    <row r="54" spans="1:10" ht="22.5">
      <c r="A54" s="3">
        <f t="shared" si="1"/>
        <v>50</v>
      </c>
      <c r="B54" s="3" t="s">
        <v>229</v>
      </c>
      <c r="C54" s="4" t="s">
        <v>230</v>
      </c>
      <c r="D54" s="5">
        <v>210103020</v>
      </c>
      <c r="E54" s="62">
        <v>8199.93</v>
      </c>
      <c r="F54" s="62">
        <f t="shared" si="0"/>
        <v>0</v>
      </c>
      <c r="G54" s="63">
        <v>40451</v>
      </c>
      <c r="H54" s="144" t="s">
        <v>17</v>
      </c>
      <c r="I54" s="20"/>
      <c r="J54" s="64">
        <v>8199.93</v>
      </c>
    </row>
    <row r="55" spans="1:10" ht="22.5">
      <c r="A55" s="3">
        <f t="shared" si="1"/>
        <v>51</v>
      </c>
      <c r="B55" s="3" t="s">
        <v>231</v>
      </c>
      <c r="C55" s="4" t="s">
        <v>230</v>
      </c>
      <c r="D55" s="5">
        <v>110103031</v>
      </c>
      <c r="E55" s="62">
        <v>13800.06</v>
      </c>
      <c r="F55" s="62">
        <f t="shared" si="0"/>
        <v>0</v>
      </c>
      <c r="G55" s="63">
        <v>40451</v>
      </c>
      <c r="H55" s="144" t="s">
        <v>17</v>
      </c>
      <c r="I55" s="20"/>
      <c r="J55" s="64">
        <v>13800.06</v>
      </c>
    </row>
    <row r="56" spans="1:10" ht="24">
      <c r="A56" s="3">
        <f t="shared" si="1"/>
        <v>52</v>
      </c>
      <c r="B56" s="3" t="s">
        <v>232</v>
      </c>
      <c r="C56" s="4" t="s">
        <v>233</v>
      </c>
      <c r="D56" s="5" t="s">
        <v>234</v>
      </c>
      <c r="E56" s="62">
        <v>10400</v>
      </c>
      <c r="F56" s="62">
        <f t="shared" si="0"/>
        <v>0</v>
      </c>
      <c r="G56" s="63">
        <v>40451</v>
      </c>
      <c r="H56" s="144" t="s">
        <v>17</v>
      </c>
      <c r="I56" s="20"/>
      <c r="J56" s="64">
        <v>10400</v>
      </c>
    </row>
    <row r="57" spans="1:10" ht="24">
      <c r="A57" s="3">
        <f t="shared" si="1"/>
        <v>53</v>
      </c>
      <c r="B57" s="3" t="s">
        <v>235</v>
      </c>
      <c r="C57" s="4" t="s">
        <v>236</v>
      </c>
      <c r="D57" s="5" t="s">
        <v>237</v>
      </c>
      <c r="E57" s="62">
        <v>13800</v>
      </c>
      <c r="F57" s="62">
        <f t="shared" si="0"/>
        <v>0</v>
      </c>
      <c r="G57" s="63">
        <v>40451</v>
      </c>
      <c r="H57" s="144" t="s">
        <v>17</v>
      </c>
      <c r="I57" s="20"/>
      <c r="J57" s="64">
        <v>13800</v>
      </c>
    </row>
    <row r="58" spans="1:10" ht="24">
      <c r="A58" s="3">
        <f t="shared" si="1"/>
        <v>54</v>
      </c>
      <c r="B58" s="3" t="s">
        <v>238</v>
      </c>
      <c r="C58" s="4" t="s">
        <v>239</v>
      </c>
      <c r="D58" s="5" t="s">
        <v>240</v>
      </c>
      <c r="E58" s="74">
        <v>258</v>
      </c>
      <c r="F58" s="62">
        <v>0</v>
      </c>
      <c r="G58" s="63">
        <v>40820</v>
      </c>
      <c r="H58" s="144" t="s">
        <v>17</v>
      </c>
      <c r="I58" s="20"/>
      <c r="J58" s="75">
        <v>0</v>
      </c>
    </row>
    <row r="59" spans="1:10" ht="24">
      <c r="A59" s="3">
        <f t="shared" si="1"/>
        <v>55</v>
      </c>
      <c r="B59" s="3" t="s">
        <v>152</v>
      </c>
      <c r="C59" s="4" t="s">
        <v>241</v>
      </c>
      <c r="D59" s="5">
        <v>11010400049</v>
      </c>
      <c r="E59" s="62">
        <v>7500</v>
      </c>
      <c r="F59" s="62">
        <f t="shared" si="0"/>
        <v>0</v>
      </c>
      <c r="G59" s="63">
        <v>39794</v>
      </c>
      <c r="H59" s="144" t="s">
        <v>17</v>
      </c>
      <c r="I59" s="20"/>
      <c r="J59" s="64">
        <v>7500</v>
      </c>
    </row>
    <row r="60" spans="1:10" ht="22.5">
      <c r="A60" s="3">
        <f t="shared" si="1"/>
        <v>56</v>
      </c>
      <c r="B60" s="3" t="s">
        <v>242</v>
      </c>
      <c r="C60" s="4" t="s">
        <v>243</v>
      </c>
      <c r="D60" s="5" t="s">
        <v>244</v>
      </c>
      <c r="E60" s="62">
        <v>25133.94</v>
      </c>
      <c r="F60" s="62">
        <f t="shared" si="0"/>
        <v>0</v>
      </c>
      <c r="G60" s="63">
        <v>40451</v>
      </c>
      <c r="H60" s="144" t="s">
        <v>17</v>
      </c>
      <c r="I60" s="20"/>
      <c r="J60" s="64">
        <v>25133.94</v>
      </c>
    </row>
    <row r="61" spans="1:10" ht="22.5">
      <c r="A61" s="3">
        <f t="shared" si="1"/>
        <v>57</v>
      </c>
      <c r="B61" s="3" t="s">
        <v>245</v>
      </c>
      <c r="C61" s="4" t="s">
        <v>246</v>
      </c>
      <c r="D61" s="5" t="s">
        <v>247</v>
      </c>
      <c r="E61" s="62">
        <v>21800</v>
      </c>
      <c r="F61" s="62">
        <f t="shared" si="0"/>
        <v>0</v>
      </c>
      <c r="G61" s="63">
        <v>43039</v>
      </c>
      <c r="H61" s="144" t="s">
        <v>17</v>
      </c>
      <c r="I61" s="20"/>
      <c r="J61" s="64">
        <v>21800</v>
      </c>
    </row>
    <row r="62" spans="1:10" ht="22.5">
      <c r="A62" s="3">
        <f t="shared" si="1"/>
        <v>58</v>
      </c>
      <c r="B62" s="3" t="s">
        <v>248</v>
      </c>
      <c r="C62" s="4" t="s">
        <v>249</v>
      </c>
      <c r="D62" s="14">
        <v>310104040</v>
      </c>
      <c r="E62" s="62">
        <v>6200</v>
      </c>
      <c r="F62" s="62">
        <f t="shared" si="0"/>
        <v>0</v>
      </c>
      <c r="G62" s="63">
        <v>40008</v>
      </c>
      <c r="H62" s="144" t="s">
        <v>17</v>
      </c>
      <c r="I62" s="20"/>
      <c r="J62" s="64">
        <v>6200</v>
      </c>
    </row>
    <row r="63" spans="1:10" ht="22.5">
      <c r="A63" s="3">
        <f t="shared" si="1"/>
        <v>59</v>
      </c>
      <c r="B63" s="3" t="s">
        <v>248</v>
      </c>
      <c r="C63" s="4" t="s">
        <v>249</v>
      </c>
      <c r="D63" s="14">
        <v>310104036</v>
      </c>
      <c r="E63" s="62">
        <v>6200</v>
      </c>
      <c r="F63" s="62">
        <f t="shared" si="0"/>
        <v>0</v>
      </c>
      <c r="G63" s="63">
        <v>40008</v>
      </c>
      <c r="H63" s="144" t="s">
        <v>17</v>
      </c>
      <c r="I63" s="20"/>
      <c r="J63" s="64">
        <v>6200</v>
      </c>
    </row>
    <row r="64" spans="1:10" ht="22.5">
      <c r="A64" s="3">
        <f t="shared" si="1"/>
        <v>60</v>
      </c>
      <c r="B64" s="3" t="s">
        <v>250</v>
      </c>
      <c r="C64" s="4" t="s">
        <v>251</v>
      </c>
      <c r="D64" s="5" t="s">
        <v>252</v>
      </c>
      <c r="E64" s="62">
        <v>19614.82</v>
      </c>
      <c r="F64" s="62">
        <f t="shared" si="0"/>
        <v>0</v>
      </c>
      <c r="G64" s="63">
        <v>39615</v>
      </c>
      <c r="H64" s="144" t="s">
        <v>17</v>
      </c>
      <c r="I64" s="20"/>
      <c r="J64" s="64">
        <v>19614.82</v>
      </c>
    </row>
    <row r="65" spans="1:10" ht="22.5">
      <c r="A65" s="3">
        <f t="shared" si="1"/>
        <v>61</v>
      </c>
      <c r="B65" s="3" t="s">
        <v>253</v>
      </c>
      <c r="C65" s="4" t="s">
        <v>254</v>
      </c>
      <c r="D65" s="5" t="s">
        <v>255</v>
      </c>
      <c r="E65" s="62">
        <v>6993</v>
      </c>
      <c r="F65" s="62">
        <f t="shared" si="0"/>
        <v>0</v>
      </c>
      <c r="G65" s="63">
        <v>40451</v>
      </c>
      <c r="H65" s="144" t="s">
        <v>17</v>
      </c>
      <c r="I65" s="20"/>
      <c r="J65" s="64">
        <v>6993</v>
      </c>
    </row>
    <row r="66" spans="1:10" ht="22.5">
      <c r="A66" s="3">
        <f t="shared" si="1"/>
        <v>62</v>
      </c>
      <c r="B66" s="3" t="s">
        <v>256</v>
      </c>
      <c r="C66" s="4" t="s">
        <v>257</v>
      </c>
      <c r="D66" s="5" t="s">
        <v>258</v>
      </c>
      <c r="E66" s="62">
        <v>7322.67</v>
      </c>
      <c r="F66" s="62">
        <f t="shared" si="0"/>
        <v>0</v>
      </c>
      <c r="G66" s="63">
        <v>38353</v>
      </c>
      <c r="H66" s="144" t="s">
        <v>17</v>
      </c>
      <c r="I66" s="20"/>
      <c r="J66" s="64">
        <v>7322.67</v>
      </c>
    </row>
    <row r="67" spans="1:10" ht="24">
      <c r="A67" s="3">
        <f t="shared" si="1"/>
        <v>63</v>
      </c>
      <c r="B67" s="3" t="s">
        <v>259</v>
      </c>
      <c r="C67" s="4" t="s">
        <v>260</v>
      </c>
      <c r="D67" s="5" t="s">
        <v>261</v>
      </c>
      <c r="E67" s="62">
        <v>14500</v>
      </c>
      <c r="F67" s="62">
        <f t="shared" si="0"/>
        <v>0</v>
      </c>
      <c r="G67" s="63">
        <v>41971</v>
      </c>
      <c r="H67" s="144" t="s">
        <v>17</v>
      </c>
      <c r="I67" s="20"/>
      <c r="J67" s="64">
        <v>14500</v>
      </c>
    </row>
    <row r="68" spans="1:10" ht="24">
      <c r="A68" s="3">
        <f t="shared" si="1"/>
        <v>64</v>
      </c>
      <c r="B68" s="3" t="s">
        <v>262</v>
      </c>
      <c r="C68" s="4" t="s">
        <v>263</v>
      </c>
      <c r="D68" s="5" t="s">
        <v>264</v>
      </c>
      <c r="E68" s="62">
        <v>8200</v>
      </c>
      <c r="F68" s="62">
        <f t="shared" si="0"/>
        <v>0</v>
      </c>
      <c r="G68" s="63">
        <v>42164</v>
      </c>
      <c r="H68" s="144" t="s">
        <v>17</v>
      </c>
      <c r="I68" s="20"/>
      <c r="J68" s="64">
        <v>8200</v>
      </c>
    </row>
    <row r="69" spans="1:10" ht="22.5">
      <c r="A69" s="3">
        <f t="shared" si="1"/>
        <v>65</v>
      </c>
      <c r="B69" s="3" t="s">
        <v>265</v>
      </c>
      <c r="C69" s="4" t="s">
        <v>266</v>
      </c>
      <c r="D69" s="5" t="s">
        <v>267</v>
      </c>
      <c r="E69" s="62">
        <v>4075</v>
      </c>
      <c r="F69" s="62">
        <f t="shared" si="0"/>
        <v>0</v>
      </c>
      <c r="G69" s="63">
        <v>42164</v>
      </c>
      <c r="H69" s="144" t="s">
        <v>17</v>
      </c>
      <c r="I69" s="20"/>
      <c r="J69" s="64">
        <v>4075</v>
      </c>
    </row>
    <row r="70" spans="1:10" ht="22.5">
      <c r="A70" s="3">
        <f t="shared" si="1"/>
        <v>66</v>
      </c>
      <c r="B70" s="3" t="s">
        <v>268</v>
      </c>
      <c r="C70" s="4" t="s">
        <v>269</v>
      </c>
      <c r="D70" s="5" t="s">
        <v>270</v>
      </c>
      <c r="E70" s="62">
        <v>4750</v>
      </c>
      <c r="F70" s="62">
        <f t="shared" si="0"/>
        <v>0</v>
      </c>
      <c r="G70" s="63">
        <v>39422</v>
      </c>
      <c r="H70" s="144" t="s">
        <v>17</v>
      </c>
      <c r="I70" s="20"/>
      <c r="J70" s="64">
        <v>4750</v>
      </c>
    </row>
    <row r="71" spans="1:10" ht="24">
      <c r="A71" s="3">
        <f t="shared" si="1"/>
        <v>67</v>
      </c>
      <c r="B71" s="3" t="s">
        <v>271</v>
      </c>
      <c r="C71" s="4" t="s">
        <v>272</v>
      </c>
      <c r="D71" s="5" t="s">
        <v>273</v>
      </c>
      <c r="E71" s="62">
        <v>3105.45</v>
      </c>
      <c r="F71" s="62">
        <f t="shared" si="0"/>
        <v>0</v>
      </c>
      <c r="G71" s="63">
        <v>41814</v>
      </c>
      <c r="H71" s="144" t="s">
        <v>17</v>
      </c>
      <c r="I71" s="20"/>
      <c r="J71" s="64">
        <v>3105.45</v>
      </c>
    </row>
    <row r="72" spans="1:10" ht="22.5">
      <c r="A72" s="3">
        <f t="shared" ref="A72:A135" si="2">A71+1</f>
        <v>68</v>
      </c>
      <c r="B72" s="3" t="s">
        <v>274</v>
      </c>
      <c r="C72" s="4" t="s">
        <v>275</v>
      </c>
      <c r="D72" s="5" t="s">
        <v>276</v>
      </c>
      <c r="E72" s="62">
        <v>4253.66</v>
      </c>
      <c r="F72" s="62">
        <f t="shared" si="0"/>
        <v>0</v>
      </c>
      <c r="G72" s="63">
        <v>40032</v>
      </c>
      <c r="H72" s="144" t="s">
        <v>17</v>
      </c>
      <c r="I72" s="20"/>
      <c r="J72" s="64">
        <v>4253.66</v>
      </c>
    </row>
    <row r="73" spans="1:10" ht="22.5">
      <c r="A73" s="3">
        <f t="shared" si="2"/>
        <v>69</v>
      </c>
      <c r="B73" s="3" t="s">
        <v>277</v>
      </c>
      <c r="C73" s="4" t="s">
        <v>275</v>
      </c>
      <c r="D73" s="5" t="s">
        <v>278</v>
      </c>
      <c r="E73" s="62">
        <v>4253.67</v>
      </c>
      <c r="F73" s="62">
        <f t="shared" ref="F73:F136" si="3">E73-J73</f>
        <v>0</v>
      </c>
      <c r="G73" s="63">
        <v>40032</v>
      </c>
      <c r="H73" s="144" t="s">
        <v>17</v>
      </c>
      <c r="I73" s="20"/>
      <c r="J73" s="64">
        <v>4253.67</v>
      </c>
    </row>
    <row r="74" spans="1:10" ht="24">
      <c r="A74" s="3">
        <f t="shared" si="2"/>
        <v>70</v>
      </c>
      <c r="B74" s="3" t="s">
        <v>279</v>
      </c>
      <c r="C74" s="4" t="s">
        <v>280</v>
      </c>
      <c r="D74" s="5" t="s">
        <v>281</v>
      </c>
      <c r="E74" s="62">
        <v>7500</v>
      </c>
      <c r="F74" s="62">
        <f t="shared" si="3"/>
        <v>0</v>
      </c>
      <c r="G74" s="63">
        <v>43074</v>
      </c>
      <c r="H74" s="144" t="s">
        <v>17</v>
      </c>
      <c r="I74" s="20"/>
      <c r="J74" s="64">
        <v>7500</v>
      </c>
    </row>
    <row r="75" spans="1:10" ht="22.5">
      <c r="A75" s="3">
        <f t="shared" si="2"/>
        <v>71</v>
      </c>
      <c r="B75" s="3" t="s">
        <v>282</v>
      </c>
      <c r="C75" s="4" t="s">
        <v>283</v>
      </c>
      <c r="D75" s="5" t="s">
        <v>284</v>
      </c>
      <c r="E75" s="62">
        <v>6400</v>
      </c>
      <c r="F75" s="62">
        <f t="shared" si="3"/>
        <v>0</v>
      </c>
      <c r="G75" s="63">
        <v>40451</v>
      </c>
      <c r="H75" s="144" t="s">
        <v>17</v>
      </c>
      <c r="I75" s="20"/>
      <c r="J75" s="64">
        <v>6400</v>
      </c>
    </row>
    <row r="76" spans="1:10" ht="22.5">
      <c r="A76" s="3">
        <f t="shared" si="2"/>
        <v>72</v>
      </c>
      <c r="B76" s="3" t="s">
        <v>285</v>
      </c>
      <c r="C76" s="4" t="s">
        <v>286</v>
      </c>
      <c r="D76" s="5" t="s">
        <v>287</v>
      </c>
      <c r="E76" s="62">
        <v>16999.98</v>
      </c>
      <c r="F76" s="62">
        <f t="shared" si="3"/>
        <v>0</v>
      </c>
      <c r="G76" s="63">
        <v>40451</v>
      </c>
      <c r="H76" s="144" t="s">
        <v>17</v>
      </c>
      <c r="I76" s="20"/>
      <c r="J76" s="64">
        <v>16999.98</v>
      </c>
    </row>
    <row r="77" spans="1:10" ht="22.5">
      <c r="A77" s="3">
        <f t="shared" si="2"/>
        <v>73</v>
      </c>
      <c r="B77" s="3" t="s">
        <v>288</v>
      </c>
      <c r="C77" s="4" t="s">
        <v>289</v>
      </c>
      <c r="D77" s="5" t="s">
        <v>290</v>
      </c>
      <c r="E77" s="62">
        <v>8900</v>
      </c>
      <c r="F77" s="62">
        <f t="shared" si="3"/>
        <v>0</v>
      </c>
      <c r="G77" s="63">
        <v>40516</v>
      </c>
      <c r="H77" s="144" t="s">
        <v>17</v>
      </c>
      <c r="I77" s="20"/>
      <c r="J77" s="64">
        <v>8900</v>
      </c>
    </row>
    <row r="78" spans="1:10" ht="24">
      <c r="A78" s="3">
        <f t="shared" si="2"/>
        <v>74</v>
      </c>
      <c r="B78" s="3" t="s">
        <v>291</v>
      </c>
      <c r="C78" s="4" t="s">
        <v>292</v>
      </c>
      <c r="D78" s="5" t="s">
        <v>293</v>
      </c>
      <c r="E78" s="62">
        <v>5000</v>
      </c>
      <c r="F78" s="62">
        <f t="shared" si="3"/>
        <v>0</v>
      </c>
      <c r="G78" s="63">
        <v>42860</v>
      </c>
      <c r="H78" s="144" t="s">
        <v>17</v>
      </c>
      <c r="I78" s="20"/>
      <c r="J78" s="64">
        <v>5000</v>
      </c>
    </row>
    <row r="79" spans="1:10" ht="24">
      <c r="A79" s="3">
        <f t="shared" si="2"/>
        <v>75</v>
      </c>
      <c r="B79" s="3" t="s">
        <v>294</v>
      </c>
      <c r="C79" s="4" t="s">
        <v>292</v>
      </c>
      <c r="D79" s="5" t="s">
        <v>295</v>
      </c>
      <c r="E79" s="62">
        <v>5000</v>
      </c>
      <c r="F79" s="62">
        <f t="shared" si="3"/>
        <v>0</v>
      </c>
      <c r="G79" s="63">
        <v>42860</v>
      </c>
      <c r="H79" s="144" t="s">
        <v>17</v>
      </c>
      <c r="I79" s="20"/>
      <c r="J79" s="64">
        <v>5000</v>
      </c>
    </row>
    <row r="80" spans="1:10" ht="24">
      <c r="A80" s="3">
        <f t="shared" si="2"/>
        <v>76</v>
      </c>
      <c r="B80" s="3" t="s">
        <v>296</v>
      </c>
      <c r="C80" s="4" t="s">
        <v>292</v>
      </c>
      <c r="D80" s="5" t="s">
        <v>297</v>
      </c>
      <c r="E80" s="62">
        <v>5000</v>
      </c>
      <c r="F80" s="62">
        <f t="shared" si="3"/>
        <v>0</v>
      </c>
      <c r="G80" s="63">
        <v>42860</v>
      </c>
      <c r="H80" s="144" t="s">
        <v>17</v>
      </c>
      <c r="I80" s="20"/>
      <c r="J80" s="64">
        <v>5000</v>
      </c>
    </row>
    <row r="81" spans="1:10" ht="24">
      <c r="A81" s="3">
        <f t="shared" si="2"/>
        <v>77</v>
      </c>
      <c r="B81" s="3" t="s">
        <v>298</v>
      </c>
      <c r="C81" s="4" t="s">
        <v>299</v>
      </c>
      <c r="D81" s="5">
        <v>310104251</v>
      </c>
      <c r="E81" s="62">
        <v>5000</v>
      </c>
      <c r="F81" s="62">
        <f t="shared" si="3"/>
        <v>0</v>
      </c>
      <c r="G81" s="63">
        <v>43089</v>
      </c>
      <c r="H81" s="144" t="s">
        <v>17</v>
      </c>
      <c r="I81" s="20"/>
      <c r="J81" s="64">
        <v>5000</v>
      </c>
    </row>
    <row r="82" spans="1:10" ht="22.5">
      <c r="A82" s="3">
        <f t="shared" si="2"/>
        <v>78</v>
      </c>
      <c r="B82" s="3" t="s">
        <v>300</v>
      </c>
      <c r="C82" s="4" t="s">
        <v>301</v>
      </c>
      <c r="D82" s="5" t="s">
        <v>302</v>
      </c>
      <c r="E82" s="74">
        <v>999</v>
      </c>
      <c r="F82" s="62">
        <v>0</v>
      </c>
      <c r="G82" s="63">
        <v>39489</v>
      </c>
      <c r="H82" s="144" t="s">
        <v>17</v>
      </c>
      <c r="I82" s="20"/>
      <c r="J82" s="75">
        <v>0</v>
      </c>
    </row>
    <row r="83" spans="1:10" ht="24">
      <c r="A83" s="3">
        <f t="shared" si="2"/>
        <v>79</v>
      </c>
      <c r="B83" s="3" t="s">
        <v>303</v>
      </c>
      <c r="C83" s="4" t="s">
        <v>304</v>
      </c>
      <c r="D83" s="5" t="s">
        <v>305</v>
      </c>
      <c r="E83" s="62">
        <v>5765.91</v>
      </c>
      <c r="F83" s="62">
        <f t="shared" si="3"/>
        <v>0</v>
      </c>
      <c r="G83" s="63">
        <v>39205</v>
      </c>
      <c r="H83" s="144" t="s">
        <v>17</v>
      </c>
      <c r="I83" s="20"/>
      <c r="J83" s="64">
        <v>5765.91</v>
      </c>
    </row>
    <row r="84" spans="1:10" ht="24">
      <c r="A84" s="3">
        <f t="shared" si="2"/>
        <v>80</v>
      </c>
      <c r="B84" s="3" t="s">
        <v>306</v>
      </c>
      <c r="C84" s="4" t="s">
        <v>304</v>
      </c>
      <c r="D84" s="5" t="s">
        <v>307</v>
      </c>
      <c r="E84" s="62">
        <v>5917.67</v>
      </c>
      <c r="F84" s="62">
        <f t="shared" si="3"/>
        <v>0</v>
      </c>
      <c r="G84" s="63">
        <v>39615</v>
      </c>
      <c r="H84" s="144" t="s">
        <v>17</v>
      </c>
      <c r="I84" s="20"/>
      <c r="J84" s="64">
        <v>5917.67</v>
      </c>
    </row>
    <row r="85" spans="1:10" ht="24">
      <c r="A85" s="3">
        <f t="shared" si="2"/>
        <v>81</v>
      </c>
      <c r="B85" s="3" t="s">
        <v>308</v>
      </c>
      <c r="C85" s="4" t="s">
        <v>309</v>
      </c>
      <c r="D85" s="5" t="s">
        <v>310</v>
      </c>
      <c r="E85" s="62">
        <v>5765.91</v>
      </c>
      <c r="F85" s="62">
        <f t="shared" si="3"/>
        <v>0</v>
      </c>
      <c r="G85" s="63">
        <v>39615</v>
      </c>
      <c r="H85" s="144" t="s">
        <v>17</v>
      </c>
      <c r="I85" s="20"/>
      <c r="J85" s="64">
        <v>5765.91</v>
      </c>
    </row>
    <row r="86" spans="1:10" ht="24">
      <c r="A86" s="3">
        <f t="shared" si="2"/>
        <v>82</v>
      </c>
      <c r="B86" s="3" t="s">
        <v>311</v>
      </c>
      <c r="C86" s="4" t="s">
        <v>312</v>
      </c>
      <c r="D86" s="5" t="s">
        <v>313</v>
      </c>
      <c r="E86" s="62">
        <v>5917.67</v>
      </c>
      <c r="F86" s="62">
        <f t="shared" si="3"/>
        <v>0</v>
      </c>
      <c r="G86" s="63">
        <v>39205</v>
      </c>
      <c r="H86" s="144" t="s">
        <v>17</v>
      </c>
      <c r="I86" s="20"/>
      <c r="J86" s="64">
        <v>5917.67</v>
      </c>
    </row>
    <row r="87" spans="1:10" ht="24">
      <c r="A87" s="3">
        <f t="shared" si="2"/>
        <v>83</v>
      </c>
      <c r="B87" s="3" t="s">
        <v>314</v>
      </c>
      <c r="C87" s="4" t="s">
        <v>312</v>
      </c>
      <c r="D87" s="5" t="s">
        <v>315</v>
      </c>
      <c r="E87" s="62">
        <v>5917.67</v>
      </c>
      <c r="F87" s="62">
        <f t="shared" si="3"/>
        <v>0</v>
      </c>
      <c r="G87" s="63">
        <v>39205</v>
      </c>
      <c r="H87" s="144" t="s">
        <v>17</v>
      </c>
      <c r="I87" s="20"/>
      <c r="J87" s="64">
        <v>5917.67</v>
      </c>
    </row>
    <row r="88" spans="1:10" ht="24">
      <c r="A88" s="3">
        <f t="shared" si="2"/>
        <v>84</v>
      </c>
      <c r="B88" s="3" t="s">
        <v>316</v>
      </c>
      <c r="C88" s="4" t="s">
        <v>317</v>
      </c>
      <c r="D88" s="5" t="s">
        <v>318</v>
      </c>
      <c r="E88" s="62">
        <v>4157</v>
      </c>
      <c r="F88" s="62">
        <v>0</v>
      </c>
      <c r="G88" s="63">
        <v>40820</v>
      </c>
      <c r="H88" s="144" t="s">
        <v>17</v>
      </c>
      <c r="I88" s="20"/>
      <c r="J88" s="64">
        <v>0</v>
      </c>
    </row>
    <row r="89" spans="1:10" ht="22.5">
      <c r="A89" s="3">
        <f t="shared" si="2"/>
        <v>85</v>
      </c>
      <c r="B89" s="3" t="s">
        <v>319</v>
      </c>
      <c r="C89" s="4" t="s">
        <v>320</v>
      </c>
      <c r="D89" s="5" t="s">
        <v>321</v>
      </c>
      <c r="E89" s="62">
        <v>3432.6</v>
      </c>
      <c r="F89" s="62">
        <f t="shared" si="3"/>
        <v>0</v>
      </c>
      <c r="G89" s="63">
        <v>40451</v>
      </c>
      <c r="H89" s="144" t="s">
        <v>17</v>
      </c>
      <c r="I89" s="20"/>
      <c r="J89" s="64">
        <v>3432.6</v>
      </c>
    </row>
    <row r="90" spans="1:10" ht="24">
      <c r="A90" s="3">
        <f t="shared" si="2"/>
        <v>86</v>
      </c>
      <c r="B90" s="3" t="s">
        <v>322</v>
      </c>
      <c r="C90" s="4" t="s">
        <v>323</v>
      </c>
      <c r="D90" s="5" t="s">
        <v>324</v>
      </c>
      <c r="E90" s="62">
        <v>5885</v>
      </c>
      <c r="F90" s="62">
        <f t="shared" si="3"/>
        <v>0</v>
      </c>
      <c r="G90" s="63">
        <v>39640</v>
      </c>
      <c r="H90" s="144" t="s">
        <v>17</v>
      </c>
      <c r="I90" s="20"/>
      <c r="J90" s="64">
        <v>5885</v>
      </c>
    </row>
    <row r="91" spans="1:10" ht="24">
      <c r="A91" s="3">
        <f t="shared" si="2"/>
        <v>87</v>
      </c>
      <c r="B91" s="3" t="s">
        <v>325</v>
      </c>
      <c r="C91" s="4" t="s">
        <v>326</v>
      </c>
      <c r="D91" s="5" t="s">
        <v>327</v>
      </c>
      <c r="E91" s="62">
        <v>10000</v>
      </c>
      <c r="F91" s="62">
        <f t="shared" si="3"/>
        <v>0</v>
      </c>
      <c r="G91" s="63">
        <v>42319</v>
      </c>
      <c r="H91" s="144" t="s">
        <v>17</v>
      </c>
      <c r="I91" s="20"/>
      <c r="J91" s="64">
        <v>10000</v>
      </c>
    </row>
    <row r="92" spans="1:10" ht="22.5">
      <c r="A92" s="3">
        <f t="shared" si="2"/>
        <v>88</v>
      </c>
      <c r="B92" s="3" t="s">
        <v>328</v>
      </c>
      <c r="C92" s="4" t="s">
        <v>329</v>
      </c>
      <c r="D92" s="5" t="s">
        <v>330</v>
      </c>
      <c r="E92" s="62">
        <v>6188.92</v>
      </c>
      <c r="F92" s="62">
        <f t="shared" si="3"/>
        <v>0</v>
      </c>
      <c r="G92" s="63">
        <v>39273</v>
      </c>
      <c r="H92" s="144" t="s">
        <v>17</v>
      </c>
      <c r="I92" s="20"/>
      <c r="J92" s="64">
        <v>6188.92</v>
      </c>
    </row>
    <row r="93" spans="1:10" ht="22.5">
      <c r="A93" s="3">
        <f t="shared" si="2"/>
        <v>89</v>
      </c>
      <c r="B93" s="3" t="s">
        <v>331</v>
      </c>
      <c r="C93" s="4" t="s">
        <v>332</v>
      </c>
      <c r="D93" s="5" t="s">
        <v>333</v>
      </c>
      <c r="E93" s="62">
        <v>12670</v>
      </c>
      <c r="F93" s="62">
        <f t="shared" si="3"/>
        <v>0</v>
      </c>
      <c r="G93" s="63">
        <v>40527</v>
      </c>
      <c r="H93" s="144" t="s">
        <v>17</v>
      </c>
      <c r="I93" s="20"/>
      <c r="J93" s="64">
        <v>12670</v>
      </c>
    </row>
    <row r="94" spans="1:10" ht="22.5">
      <c r="A94" s="3">
        <f t="shared" si="2"/>
        <v>90</v>
      </c>
      <c r="B94" s="3" t="s">
        <v>334</v>
      </c>
      <c r="C94" s="4" t="s">
        <v>1411</v>
      </c>
      <c r="D94" s="5" t="s">
        <v>335</v>
      </c>
      <c r="E94" s="62">
        <v>26776.85</v>
      </c>
      <c r="F94" s="62">
        <f t="shared" si="3"/>
        <v>26139.309999999998</v>
      </c>
      <c r="G94" s="63">
        <v>40479</v>
      </c>
      <c r="H94" s="144" t="s">
        <v>17</v>
      </c>
      <c r="I94" s="20"/>
      <c r="J94" s="67">
        <v>637.54</v>
      </c>
    </row>
    <row r="95" spans="1:10" ht="24">
      <c r="A95" s="3">
        <f t="shared" si="2"/>
        <v>91</v>
      </c>
      <c r="B95" s="3" t="s">
        <v>336</v>
      </c>
      <c r="C95" s="4" t="s">
        <v>337</v>
      </c>
      <c r="D95" s="5" t="s">
        <v>338</v>
      </c>
      <c r="E95" s="62">
        <v>5743.92</v>
      </c>
      <c r="F95" s="62">
        <f t="shared" si="3"/>
        <v>0</v>
      </c>
      <c r="G95" s="63">
        <v>40451</v>
      </c>
      <c r="H95" s="144" t="s">
        <v>17</v>
      </c>
      <c r="I95" s="20"/>
      <c r="J95" s="64">
        <v>5743.92</v>
      </c>
    </row>
    <row r="96" spans="1:10" ht="22.5">
      <c r="A96" s="3">
        <f t="shared" si="2"/>
        <v>92</v>
      </c>
      <c r="B96" s="3" t="s">
        <v>339</v>
      </c>
      <c r="C96" s="4" t="s">
        <v>340</v>
      </c>
      <c r="D96" s="5" t="s">
        <v>341</v>
      </c>
      <c r="E96" s="62">
        <v>6590</v>
      </c>
      <c r="F96" s="62">
        <f t="shared" si="3"/>
        <v>0</v>
      </c>
      <c r="G96" s="63">
        <v>41316</v>
      </c>
      <c r="H96" s="144" t="s">
        <v>17</v>
      </c>
      <c r="I96" s="20"/>
      <c r="J96" s="64">
        <v>6590</v>
      </c>
    </row>
    <row r="97" spans="1:10" ht="22.5">
      <c r="A97" s="3">
        <f t="shared" si="2"/>
        <v>93</v>
      </c>
      <c r="B97" s="3" t="s">
        <v>342</v>
      </c>
      <c r="C97" s="4" t="s">
        <v>343</v>
      </c>
      <c r="D97" s="5" t="s">
        <v>344</v>
      </c>
      <c r="E97" s="74">
        <v>348</v>
      </c>
      <c r="F97" s="62">
        <v>0</v>
      </c>
      <c r="G97" s="63">
        <v>40820</v>
      </c>
      <c r="H97" s="144" t="s">
        <v>17</v>
      </c>
      <c r="I97" s="20"/>
      <c r="J97" s="75">
        <v>0</v>
      </c>
    </row>
    <row r="98" spans="1:10" ht="22.5">
      <c r="A98" s="3">
        <f t="shared" si="2"/>
        <v>94</v>
      </c>
      <c r="B98" s="3" t="s">
        <v>345</v>
      </c>
      <c r="C98" s="4" t="s">
        <v>346</v>
      </c>
      <c r="D98" s="5" t="s">
        <v>347</v>
      </c>
      <c r="E98" s="62">
        <v>4870</v>
      </c>
      <c r="F98" s="62">
        <f t="shared" si="3"/>
        <v>0</v>
      </c>
      <c r="G98" s="63">
        <v>42181</v>
      </c>
      <c r="H98" s="144" t="s">
        <v>17</v>
      </c>
      <c r="I98" s="20"/>
      <c r="J98" s="64">
        <v>4870</v>
      </c>
    </row>
    <row r="99" spans="1:10" ht="22.5">
      <c r="A99" s="3">
        <f t="shared" si="2"/>
        <v>95</v>
      </c>
      <c r="B99" s="3" t="s">
        <v>348</v>
      </c>
      <c r="C99" s="4" t="s">
        <v>349</v>
      </c>
      <c r="D99" s="14">
        <v>310104052</v>
      </c>
      <c r="E99" s="74">
        <v>800</v>
      </c>
      <c r="F99" s="62">
        <v>0</v>
      </c>
      <c r="G99" s="63">
        <v>40893</v>
      </c>
      <c r="H99" s="144" t="s">
        <v>17</v>
      </c>
      <c r="I99" s="20"/>
      <c r="J99" s="75">
        <v>0</v>
      </c>
    </row>
    <row r="100" spans="1:10" ht="22.5">
      <c r="A100" s="3">
        <f t="shared" si="2"/>
        <v>96</v>
      </c>
      <c r="B100" s="3" t="s">
        <v>350</v>
      </c>
      <c r="C100" s="4" t="s">
        <v>349</v>
      </c>
      <c r="D100" s="14">
        <v>310104053</v>
      </c>
      <c r="E100" s="74">
        <v>800</v>
      </c>
      <c r="F100" s="62">
        <v>0</v>
      </c>
      <c r="G100" s="63">
        <v>40893</v>
      </c>
      <c r="H100" s="144" t="s">
        <v>17</v>
      </c>
      <c r="I100" s="20"/>
      <c r="J100" s="75">
        <v>0</v>
      </c>
    </row>
    <row r="101" spans="1:10" ht="22.5">
      <c r="A101" s="3">
        <f t="shared" si="2"/>
        <v>97</v>
      </c>
      <c r="B101" s="3" t="s">
        <v>351</v>
      </c>
      <c r="C101" s="4" t="s">
        <v>349</v>
      </c>
      <c r="D101" s="14">
        <v>310104054</v>
      </c>
      <c r="E101" s="74">
        <v>800</v>
      </c>
      <c r="F101" s="62">
        <v>0</v>
      </c>
      <c r="G101" s="63">
        <v>40893</v>
      </c>
      <c r="H101" s="144" t="s">
        <v>17</v>
      </c>
      <c r="I101" s="20"/>
      <c r="J101" s="75">
        <v>0</v>
      </c>
    </row>
    <row r="102" spans="1:10" ht="22.5">
      <c r="A102" s="3">
        <f t="shared" si="2"/>
        <v>98</v>
      </c>
      <c r="B102" s="3" t="s">
        <v>352</v>
      </c>
      <c r="C102" s="4" t="s">
        <v>353</v>
      </c>
      <c r="D102" s="14">
        <v>310104050</v>
      </c>
      <c r="E102" s="62">
        <v>1900</v>
      </c>
      <c r="F102" s="62">
        <v>0</v>
      </c>
      <c r="G102" s="63">
        <v>40893</v>
      </c>
      <c r="H102" s="144" t="s">
        <v>17</v>
      </c>
      <c r="I102" s="20"/>
      <c r="J102" s="64">
        <v>0</v>
      </c>
    </row>
    <row r="103" spans="1:10" ht="22.5">
      <c r="A103" s="3">
        <f t="shared" si="2"/>
        <v>99</v>
      </c>
      <c r="B103" s="3" t="s">
        <v>354</v>
      </c>
      <c r="C103" s="4" t="s">
        <v>353</v>
      </c>
      <c r="D103" s="14">
        <v>310104051</v>
      </c>
      <c r="E103" s="62">
        <v>1900</v>
      </c>
      <c r="F103" s="62">
        <v>0</v>
      </c>
      <c r="G103" s="63">
        <v>40893</v>
      </c>
      <c r="H103" s="144" t="s">
        <v>17</v>
      </c>
      <c r="I103" s="20"/>
      <c r="J103" s="64">
        <v>0</v>
      </c>
    </row>
    <row r="104" spans="1:10" ht="22.5">
      <c r="A104" s="3">
        <f t="shared" si="2"/>
        <v>100</v>
      </c>
      <c r="B104" s="3" t="s">
        <v>355</v>
      </c>
      <c r="C104" s="4" t="s">
        <v>353</v>
      </c>
      <c r="D104" s="5" t="s">
        <v>356</v>
      </c>
      <c r="E104" s="62">
        <v>3815</v>
      </c>
      <c r="F104" s="62">
        <f t="shared" si="3"/>
        <v>0</v>
      </c>
      <c r="G104" s="63">
        <v>42181</v>
      </c>
      <c r="H104" s="144" t="s">
        <v>17</v>
      </c>
      <c r="I104" s="20"/>
      <c r="J104" s="64">
        <v>3815</v>
      </c>
    </row>
    <row r="105" spans="1:10" ht="22.5">
      <c r="A105" s="3">
        <f t="shared" si="2"/>
        <v>101</v>
      </c>
      <c r="B105" s="3" t="s">
        <v>357</v>
      </c>
      <c r="C105" s="4" t="s">
        <v>353</v>
      </c>
      <c r="D105" s="5">
        <v>310104151</v>
      </c>
      <c r="E105" s="62">
        <v>4030</v>
      </c>
      <c r="F105" s="62">
        <f t="shared" si="3"/>
        <v>0</v>
      </c>
      <c r="G105" s="63">
        <v>42181</v>
      </c>
      <c r="H105" s="144" t="s">
        <v>17</v>
      </c>
      <c r="I105" s="20"/>
      <c r="J105" s="64">
        <v>4030</v>
      </c>
    </row>
    <row r="106" spans="1:10" ht="22.5">
      <c r="A106" s="3">
        <f t="shared" si="2"/>
        <v>102</v>
      </c>
      <c r="B106" s="3" t="s">
        <v>358</v>
      </c>
      <c r="C106" s="4" t="s">
        <v>359</v>
      </c>
      <c r="D106" s="5" t="s">
        <v>360</v>
      </c>
      <c r="E106" s="62">
        <v>7333.34</v>
      </c>
      <c r="F106" s="62">
        <f t="shared" si="3"/>
        <v>0</v>
      </c>
      <c r="G106" s="63">
        <v>43089</v>
      </c>
      <c r="H106" s="144" t="s">
        <v>17</v>
      </c>
      <c r="I106" s="20"/>
      <c r="J106" s="64">
        <v>7333.34</v>
      </c>
    </row>
    <row r="107" spans="1:10" ht="22.5">
      <c r="A107" s="3">
        <f t="shared" si="2"/>
        <v>103</v>
      </c>
      <c r="B107" s="3" t="s">
        <v>361</v>
      </c>
      <c r="C107" s="4" t="s">
        <v>362</v>
      </c>
      <c r="D107" s="14">
        <v>310104055</v>
      </c>
      <c r="E107" s="74">
        <v>400</v>
      </c>
      <c r="F107" s="62">
        <v>0</v>
      </c>
      <c r="G107" s="63">
        <v>40893</v>
      </c>
      <c r="H107" s="144" t="s">
        <v>17</v>
      </c>
      <c r="I107" s="20"/>
      <c r="J107" s="75">
        <v>0</v>
      </c>
    </row>
    <row r="108" spans="1:10" ht="22.5">
      <c r="A108" s="3">
        <f t="shared" si="2"/>
        <v>104</v>
      </c>
      <c r="B108" s="3" t="s">
        <v>363</v>
      </c>
      <c r="C108" s="4" t="s">
        <v>362</v>
      </c>
      <c r="D108" s="14">
        <v>310104056</v>
      </c>
      <c r="E108" s="74">
        <v>400</v>
      </c>
      <c r="F108" s="62">
        <v>0</v>
      </c>
      <c r="G108" s="63">
        <v>40893</v>
      </c>
      <c r="H108" s="144" t="s">
        <v>17</v>
      </c>
      <c r="I108" s="20"/>
      <c r="J108" s="75">
        <v>0</v>
      </c>
    </row>
    <row r="109" spans="1:10" ht="22.5">
      <c r="A109" s="3">
        <f t="shared" si="2"/>
        <v>105</v>
      </c>
      <c r="B109" s="3" t="s">
        <v>364</v>
      </c>
      <c r="C109" s="4" t="s">
        <v>362</v>
      </c>
      <c r="D109" s="14">
        <v>310104057</v>
      </c>
      <c r="E109" s="74">
        <v>400</v>
      </c>
      <c r="F109" s="62">
        <v>0</v>
      </c>
      <c r="G109" s="63">
        <v>40893</v>
      </c>
      <c r="H109" s="144" t="s">
        <v>17</v>
      </c>
      <c r="I109" s="20"/>
      <c r="J109" s="75">
        <v>0</v>
      </c>
    </row>
    <row r="110" spans="1:10" ht="24">
      <c r="A110" s="3">
        <f t="shared" si="2"/>
        <v>106</v>
      </c>
      <c r="B110" s="3" t="s">
        <v>365</v>
      </c>
      <c r="C110" s="4" t="s">
        <v>366</v>
      </c>
      <c r="D110" s="5" t="s">
        <v>367</v>
      </c>
      <c r="E110" s="62">
        <v>5600</v>
      </c>
      <c r="F110" s="62">
        <f t="shared" si="3"/>
        <v>0</v>
      </c>
      <c r="G110" s="63">
        <v>41971</v>
      </c>
      <c r="H110" s="144" t="s">
        <v>17</v>
      </c>
      <c r="I110" s="20"/>
      <c r="J110" s="64">
        <v>5600</v>
      </c>
    </row>
    <row r="111" spans="1:10" ht="22.5">
      <c r="A111" s="3">
        <f t="shared" si="2"/>
        <v>107</v>
      </c>
      <c r="B111" s="3" t="s">
        <v>368</v>
      </c>
      <c r="C111" s="4" t="s">
        <v>369</v>
      </c>
      <c r="D111" s="5">
        <v>310104205</v>
      </c>
      <c r="E111" s="62">
        <v>11500</v>
      </c>
      <c r="F111" s="62">
        <f t="shared" si="3"/>
        <v>0</v>
      </c>
      <c r="G111" s="63">
        <v>42676</v>
      </c>
      <c r="H111" s="144" t="s">
        <v>17</v>
      </c>
      <c r="I111" s="20"/>
      <c r="J111" s="64">
        <v>11500</v>
      </c>
    </row>
    <row r="112" spans="1:10" ht="24">
      <c r="A112" s="3">
        <f t="shared" si="2"/>
        <v>108</v>
      </c>
      <c r="B112" s="3" t="s">
        <v>370</v>
      </c>
      <c r="C112" s="4" t="s">
        <v>371</v>
      </c>
      <c r="D112" s="5" t="s">
        <v>372</v>
      </c>
      <c r="E112" s="62">
        <v>15800</v>
      </c>
      <c r="F112" s="62">
        <f t="shared" si="3"/>
        <v>0</v>
      </c>
      <c r="G112" s="63">
        <v>42306</v>
      </c>
      <c r="H112" s="144" t="s">
        <v>17</v>
      </c>
      <c r="I112" s="20"/>
      <c r="J112" s="64">
        <v>15800</v>
      </c>
    </row>
    <row r="113" spans="1:10" ht="24">
      <c r="A113" s="3">
        <f t="shared" si="2"/>
        <v>109</v>
      </c>
      <c r="B113" s="3" t="s">
        <v>373</v>
      </c>
      <c r="C113" s="4" t="s">
        <v>371</v>
      </c>
      <c r="D113" s="5" t="s">
        <v>374</v>
      </c>
      <c r="E113" s="62">
        <v>15800</v>
      </c>
      <c r="F113" s="62">
        <f t="shared" si="3"/>
        <v>0</v>
      </c>
      <c r="G113" s="63">
        <v>42306</v>
      </c>
      <c r="H113" s="144" t="s">
        <v>17</v>
      </c>
      <c r="I113" s="20"/>
      <c r="J113" s="64">
        <v>15800</v>
      </c>
    </row>
    <row r="114" spans="1:10" ht="24">
      <c r="A114" s="3">
        <f t="shared" si="2"/>
        <v>110</v>
      </c>
      <c r="B114" s="3" t="s">
        <v>375</v>
      </c>
      <c r="C114" s="4" t="s">
        <v>371</v>
      </c>
      <c r="D114" s="5" t="s">
        <v>376</v>
      </c>
      <c r="E114" s="62">
        <v>15800</v>
      </c>
      <c r="F114" s="62">
        <f t="shared" si="3"/>
        <v>0</v>
      </c>
      <c r="G114" s="63">
        <v>42306</v>
      </c>
      <c r="H114" s="144" t="s">
        <v>17</v>
      </c>
      <c r="I114" s="20"/>
      <c r="J114" s="64">
        <v>15800</v>
      </c>
    </row>
    <row r="115" spans="1:10" ht="22.5">
      <c r="A115" s="3">
        <f t="shared" si="2"/>
        <v>111</v>
      </c>
      <c r="B115" s="3" t="s">
        <v>377</v>
      </c>
      <c r="C115" s="4" t="s">
        <v>378</v>
      </c>
      <c r="D115" s="5" t="s">
        <v>379</v>
      </c>
      <c r="E115" s="62">
        <v>28957.5</v>
      </c>
      <c r="F115" s="62">
        <f t="shared" si="3"/>
        <v>8687.0400000000009</v>
      </c>
      <c r="G115" s="63">
        <v>39205</v>
      </c>
      <c r="H115" s="144" t="s">
        <v>17</v>
      </c>
      <c r="I115" s="20"/>
      <c r="J115" s="76">
        <v>20270.46</v>
      </c>
    </row>
    <row r="116" spans="1:10" ht="24">
      <c r="A116" s="3">
        <f t="shared" si="2"/>
        <v>112</v>
      </c>
      <c r="B116" s="3" t="s">
        <v>380</v>
      </c>
      <c r="C116" s="4" t="s">
        <v>381</v>
      </c>
      <c r="D116" s="5" t="s">
        <v>382</v>
      </c>
      <c r="E116" s="62">
        <v>25000</v>
      </c>
      <c r="F116" s="62">
        <f t="shared" si="3"/>
        <v>0</v>
      </c>
      <c r="G116" s="63">
        <v>43039</v>
      </c>
      <c r="H116" s="144" t="s">
        <v>17</v>
      </c>
      <c r="I116" s="20"/>
      <c r="J116" s="77">
        <v>25000</v>
      </c>
    </row>
    <row r="117" spans="1:10" ht="24">
      <c r="A117" s="3">
        <f t="shared" si="2"/>
        <v>113</v>
      </c>
      <c r="B117" s="3" t="s">
        <v>383</v>
      </c>
      <c r="C117" s="4" t="s">
        <v>384</v>
      </c>
      <c r="D117" s="5">
        <v>310104062</v>
      </c>
      <c r="E117" s="62">
        <v>21894</v>
      </c>
      <c r="F117" s="62">
        <f t="shared" si="3"/>
        <v>0</v>
      </c>
      <c r="G117" s="63">
        <v>40955</v>
      </c>
      <c r="H117" s="144" t="s">
        <v>17</v>
      </c>
      <c r="I117" s="20"/>
      <c r="J117" s="64">
        <v>21894</v>
      </c>
    </row>
    <row r="118" spans="1:10" ht="33.75">
      <c r="A118" s="3">
        <f t="shared" si="2"/>
        <v>114</v>
      </c>
      <c r="B118" s="3" t="s">
        <v>385</v>
      </c>
      <c r="C118" s="6" t="s">
        <v>386</v>
      </c>
      <c r="D118" s="7">
        <v>110104076</v>
      </c>
      <c r="E118" s="62">
        <v>45000</v>
      </c>
      <c r="F118" s="62">
        <f t="shared" si="3"/>
        <v>34822.5</v>
      </c>
      <c r="G118" s="63">
        <v>38563</v>
      </c>
      <c r="H118" s="144" t="s">
        <v>1341</v>
      </c>
      <c r="I118" s="20"/>
      <c r="J118" s="67">
        <v>10177.5</v>
      </c>
    </row>
    <row r="119" spans="1:10" ht="33.75">
      <c r="A119" s="3">
        <f t="shared" si="2"/>
        <v>115</v>
      </c>
      <c r="B119" s="3" t="s">
        <v>387</v>
      </c>
      <c r="C119" s="6" t="s">
        <v>388</v>
      </c>
      <c r="D119" s="7">
        <v>110104026</v>
      </c>
      <c r="E119" s="62">
        <v>65000</v>
      </c>
      <c r="F119" s="62">
        <f t="shared" si="3"/>
        <v>43246.8</v>
      </c>
      <c r="G119" s="63">
        <v>38563</v>
      </c>
      <c r="H119" s="144" t="s">
        <v>1341</v>
      </c>
      <c r="I119" s="20"/>
      <c r="J119" s="67">
        <v>21753.200000000001</v>
      </c>
    </row>
    <row r="120" spans="1:10" ht="24">
      <c r="A120" s="3">
        <f t="shared" si="2"/>
        <v>116</v>
      </c>
      <c r="B120" s="3" t="s">
        <v>389</v>
      </c>
      <c r="C120" s="4" t="s">
        <v>390</v>
      </c>
      <c r="D120" s="5" t="s">
        <v>391</v>
      </c>
      <c r="E120" s="62">
        <v>4100</v>
      </c>
      <c r="F120" s="62">
        <f t="shared" si="3"/>
        <v>0</v>
      </c>
      <c r="G120" s="63">
        <v>42720</v>
      </c>
      <c r="H120" s="144" t="s">
        <v>17</v>
      </c>
      <c r="I120" s="20"/>
      <c r="J120" s="64">
        <v>4100</v>
      </c>
    </row>
    <row r="121" spans="1:10" ht="24">
      <c r="A121" s="3">
        <f t="shared" si="2"/>
        <v>117</v>
      </c>
      <c r="B121" s="3" t="s">
        <v>392</v>
      </c>
      <c r="C121" s="4" t="s">
        <v>390</v>
      </c>
      <c r="D121" s="5" t="s">
        <v>393</v>
      </c>
      <c r="E121" s="62">
        <v>4100</v>
      </c>
      <c r="F121" s="62">
        <f t="shared" si="3"/>
        <v>0</v>
      </c>
      <c r="G121" s="63">
        <v>42720</v>
      </c>
      <c r="H121" s="144" t="s">
        <v>17</v>
      </c>
      <c r="I121" s="20"/>
      <c r="J121" s="64">
        <v>4100</v>
      </c>
    </row>
    <row r="122" spans="1:10" ht="24">
      <c r="A122" s="3">
        <f t="shared" si="2"/>
        <v>118</v>
      </c>
      <c r="B122" s="3" t="s">
        <v>394</v>
      </c>
      <c r="C122" s="4" t="s">
        <v>395</v>
      </c>
      <c r="D122" s="5" t="s">
        <v>396</v>
      </c>
      <c r="E122" s="62">
        <v>10000</v>
      </c>
      <c r="F122" s="62">
        <f t="shared" si="3"/>
        <v>0</v>
      </c>
      <c r="G122" s="63">
        <v>42881</v>
      </c>
      <c r="H122" s="144" t="s">
        <v>17</v>
      </c>
      <c r="I122" s="20"/>
      <c r="J122" s="64">
        <v>10000</v>
      </c>
    </row>
    <row r="123" spans="1:10" ht="22.5">
      <c r="A123" s="3">
        <f t="shared" si="2"/>
        <v>119</v>
      </c>
      <c r="B123" s="3" t="s">
        <v>397</v>
      </c>
      <c r="C123" s="4" t="s">
        <v>398</v>
      </c>
      <c r="D123" s="5" t="s">
        <v>399</v>
      </c>
      <c r="E123" s="62">
        <v>4625</v>
      </c>
      <c r="F123" s="62">
        <f t="shared" si="3"/>
        <v>0</v>
      </c>
      <c r="G123" s="63">
        <v>40032</v>
      </c>
      <c r="H123" s="144" t="s">
        <v>17</v>
      </c>
      <c r="I123" s="20"/>
      <c r="J123" s="64">
        <v>4625</v>
      </c>
    </row>
    <row r="124" spans="1:10" ht="22.5">
      <c r="A124" s="3">
        <f t="shared" si="2"/>
        <v>120</v>
      </c>
      <c r="B124" s="3" t="s">
        <v>400</v>
      </c>
      <c r="C124" s="4" t="s">
        <v>401</v>
      </c>
      <c r="D124" s="5" t="s">
        <v>402</v>
      </c>
      <c r="E124" s="62">
        <v>17940.810000000001</v>
      </c>
      <c r="F124" s="62">
        <f t="shared" si="3"/>
        <v>14737.11</v>
      </c>
      <c r="G124" s="63">
        <v>40032</v>
      </c>
      <c r="H124" s="144" t="s">
        <v>17</v>
      </c>
      <c r="I124" s="20"/>
      <c r="J124" s="67">
        <v>3203.7</v>
      </c>
    </row>
    <row r="125" spans="1:10" ht="22.5">
      <c r="A125" s="3">
        <f t="shared" si="2"/>
        <v>121</v>
      </c>
      <c r="B125" s="3" t="s">
        <v>403</v>
      </c>
      <c r="C125" s="4" t="s">
        <v>404</v>
      </c>
      <c r="D125" s="5" t="s">
        <v>405</v>
      </c>
      <c r="E125" s="62">
        <v>6463.8</v>
      </c>
      <c r="F125" s="62">
        <f t="shared" si="3"/>
        <v>0</v>
      </c>
      <c r="G125" s="63">
        <v>40451</v>
      </c>
      <c r="H125" s="144" t="s">
        <v>17</v>
      </c>
      <c r="I125" s="20"/>
      <c r="J125" s="64">
        <v>6463.8</v>
      </c>
    </row>
    <row r="126" spans="1:10" ht="24">
      <c r="A126" s="3">
        <f t="shared" si="2"/>
        <v>122</v>
      </c>
      <c r="B126" s="3" t="s">
        <v>406</v>
      </c>
      <c r="C126" s="4" t="s">
        <v>407</v>
      </c>
      <c r="D126" s="5" t="s">
        <v>408</v>
      </c>
      <c r="E126" s="62">
        <v>7997</v>
      </c>
      <c r="F126" s="62">
        <f t="shared" si="3"/>
        <v>0</v>
      </c>
      <c r="G126" s="63">
        <v>42724</v>
      </c>
      <c r="H126" s="144" t="s">
        <v>17</v>
      </c>
      <c r="I126" s="20"/>
      <c r="J126" s="64">
        <v>7997</v>
      </c>
    </row>
    <row r="127" spans="1:10" s="73" customFormat="1" ht="24">
      <c r="A127" s="3">
        <f t="shared" si="2"/>
        <v>123</v>
      </c>
      <c r="B127" s="3" t="s">
        <v>409</v>
      </c>
      <c r="C127" s="68" t="s">
        <v>410</v>
      </c>
      <c r="D127" s="78" t="s">
        <v>411</v>
      </c>
      <c r="E127" s="79">
        <v>7166</v>
      </c>
      <c r="F127" s="80">
        <v>0</v>
      </c>
      <c r="G127" s="70">
        <v>40683</v>
      </c>
      <c r="H127" s="144" t="s">
        <v>17</v>
      </c>
      <c r="I127" s="71"/>
      <c r="J127" s="81">
        <v>0</v>
      </c>
    </row>
    <row r="128" spans="1:10" ht="22.5">
      <c r="A128" s="3">
        <f t="shared" si="2"/>
        <v>124</v>
      </c>
      <c r="B128" s="3" t="s">
        <v>412</v>
      </c>
      <c r="C128" s="4" t="s">
        <v>413</v>
      </c>
      <c r="D128" s="5" t="s">
        <v>414</v>
      </c>
      <c r="E128" s="62">
        <v>3708.2</v>
      </c>
      <c r="F128" s="62">
        <f t="shared" si="3"/>
        <v>0</v>
      </c>
      <c r="G128" s="63">
        <v>39342</v>
      </c>
      <c r="H128" s="144" t="s">
        <v>17</v>
      </c>
      <c r="I128" s="20"/>
      <c r="J128" s="64">
        <v>3708.2</v>
      </c>
    </row>
    <row r="129" spans="1:10" ht="22.5">
      <c r="A129" s="3">
        <f t="shared" si="2"/>
        <v>125</v>
      </c>
      <c r="B129" s="3" t="s">
        <v>415</v>
      </c>
      <c r="C129" s="4" t="s">
        <v>416</v>
      </c>
      <c r="D129" s="5" t="s">
        <v>417</v>
      </c>
      <c r="E129" s="62">
        <v>3299.83</v>
      </c>
      <c r="F129" s="62">
        <f t="shared" si="3"/>
        <v>0</v>
      </c>
      <c r="G129" s="63">
        <v>39205</v>
      </c>
      <c r="H129" s="144" t="s">
        <v>17</v>
      </c>
      <c r="I129" s="20"/>
      <c r="J129" s="64">
        <v>3299.83</v>
      </c>
    </row>
    <row r="130" spans="1:10" ht="22.5">
      <c r="A130" s="3">
        <f t="shared" si="2"/>
        <v>126</v>
      </c>
      <c r="B130" s="3" t="s">
        <v>418</v>
      </c>
      <c r="C130" s="4" t="s">
        <v>416</v>
      </c>
      <c r="D130" s="5" t="s">
        <v>419</v>
      </c>
      <c r="E130" s="62">
        <v>3299.83</v>
      </c>
      <c r="F130" s="62">
        <f t="shared" si="3"/>
        <v>0</v>
      </c>
      <c r="G130" s="63">
        <v>39615</v>
      </c>
      <c r="H130" s="144" t="s">
        <v>17</v>
      </c>
      <c r="I130" s="20"/>
      <c r="J130" s="64">
        <v>3299.83</v>
      </c>
    </row>
    <row r="131" spans="1:10" ht="22.5">
      <c r="A131" s="3">
        <f t="shared" si="2"/>
        <v>127</v>
      </c>
      <c r="B131" s="3" t="s">
        <v>420</v>
      </c>
      <c r="C131" s="4" t="s">
        <v>416</v>
      </c>
      <c r="D131" s="5" t="s">
        <v>421</v>
      </c>
      <c r="E131" s="62">
        <v>3299.83</v>
      </c>
      <c r="F131" s="62">
        <f t="shared" si="3"/>
        <v>0</v>
      </c>
      <c r="G131" s="63">
        <v>39615</v>
      </c>
      <c r="H131" s="144" t="s">
        <v>17</v>
      </c>
      <c r="I131" s="20"/>
      <c r="J131" s="64">
        <v>3299.83</v>
      </c>
    </row>
    <row r="132" spans="1:10" ht="22.5">
      <c r="A132" s="3">
        <f t="shared" si="2"/>
        <v>128</v>
      </c>
      <c r="B132" s="3" t="s">
        <v>422</v>
      </c>
      <c r="C132" s="4" t="s">
        <v>416</v>
      </c>
      <c r="D132" s="5" t="s">
        <v>423</v>
      </c>
      <c r="E132" s="62">
        <v>3299.83</v>
      </c>
      <c r="F132" s="62">
        <f t="shared" si="3"/>
        <v>0</v>
      </c>
      <c r="G132" s="63">
        <v>39615</v>
      </c>
      <c r="H132" s="144" t="s">
        <v>17</v>
      </c>
      <c r="I132" s="20"/>
      <c r="J132" s="64">
        <v>3299.83</v>
      </c>
    </row>
    <row r="133" spans="1:10" ht="22.5">
      <c r="A133" s="3">
        <f t="shared" si="2"/>
        <v>129</v>
      </c>
      <c r="B133" s="3" t="s">
        <v>424</v>
      </c>
      <c r="C133" s="4" t="s">
        <v>416</v>
      </c>
      <c r="D133" s="5" t="s">
        <v>425</v>
      </c>
      <c r="E133" s="62">
        <v>3724.14</v>
      </c>
      <c r="F133" s="62">
        <f t="shared" si="3"/>
        <v>0</v>
      </c>
      <c r="G133" s="63">
        <v>39205</v>
      </c>
      <c r="H133" s="144" t="s">
        <v>17</v>
      </c>
      <c r="I133" s="20"/>
      <c r="J133" s="64">
        <v>3724.14</v>
      </c>
    </row>
    <row r="134" spans="1:10" ht="24">
      <c r="A134" s="3">
        <f t="shared" si="2"/>
        <v>130</v>
      </c>
      <c r="B134" s="3" t="s">
        <v>426</v>
      </c>
      <c r="C134" s="4" t="s">
        <v>427</v>
      </c>
      <c r="D134" s="5" t="s">
        <v>428</v>
      </c>
      <c r="E134" s="62">
        <v>9069.39</v>
      </c>
      <c r="F134" s="62">
        <f t="shared" si="3"/>
        <v>0</v>
      </c>
      <c r="G134" s="63">
        <v>39205</v>
      </c>
      <c r="H134" s="144" t="s">
        <v>17</v>
      </c>
      <c r="I134" s="20"/>
      <c r="J134" s="64">
        <v>9069.39</v>
      </c>
    </row>
    <row r="135" spans="1:10" ht="24">
      <c r="A135" s="3">
        <f t="shared" si="2"/>
        <v>131</v>
      </c>
      <c r="B135" s="3" t="s">
        <v>429</v>
      </c>
      <c r="C135" s="4" t="s">
        <v>430</v>
      </c>
      <c r="D135" s="5" t="s">
        <v>431</v>
      </c>
      <c r="E135" s="62">
        <v>4085.87</v>
      </c>
      <c r="F135" s="62">
        <f t="shared" si="3"/>
        <v>0</v>
      </c>
      <c r="G135" s="63">
        <v>39774</v>
      </c>
      <c r="H135" s="144" t="s">
        <v>17</v>
      </c>
      <c r="I135" s="20"/>
      <c r="J135" s="64">
        <v>4085.87</v>
      </c>
    </row>
    <row r="136" spans="1:10" ht="22.5">
      <c r="A136" s="3">
        <f t="shared" ref="A136:A199" si="4">A135+1</f>
        <v>132</v>
      </c>
      <c r="B136" s="3" t="s">
        <v>432</v>
      </c>
      <c r="C136" s="4" t="s">
        <v>433</v>
      </c>
      <c r="D136" s="5" t="s">
        <v>434</v>
      </c>
      <c r="E136" s="62">
        <v>3566.4</v>
      </c>
      <c r="F136" s="62">
        <f t="shared" si="3"/>
        <v>0</v>
      </c>
      <c r="G136" s="63">
        <v>39294</v>
      </c>
      <c r="H136" s="144" t="s">
        <v>17</v>
      </c>
      <c r="I136" s="20"/>
      <c r="J136" s="64">
        <v>3566.4</v>
      </c>
    </row>
    <row r="137" spans="1:10" ht="22.5">
      <c r="A137" s="3">
        <f t="shared" si="4"/>
        <v>133</v>
      </c>
      <c r="B137" s="3" t="s">
        <v>435</v>
      </c>
      <c r="C137" s="4" t="s">
        <v>436</v>
      </c>
      <c r="D137" s="5" t="s">
        <v>437</v>
      </c>
      <c r="E137" s="62">
        <v>19599</v>
      </c>
      <c r="F137" s="62">
        <f t="shared" ref="F137:F199" si="5">E137-J137</f>
        <v>0</v>
      </c>
      <c r="G137" s="63">
        <v>42711</v>
      </c>
      <c r="H137" s="144" t="s">
        <v>17</v>
      </c>
      <c r="I137" s="20"/>
      <c r="J137" s="64">
        <v>19599</v>
      </c>
    </row>
    <row r="138" spans="1:10" ht="24">
      <c r="A138" s="3">
        <f t="shared" si="4"/>
        <v>134</v>
      </c>
      <c r="B138" s="3" t="s">
        <v>438</v>
      </c>
      <c r="C138" s="4" t="s">
        <v>439</v>
      </c>
      <c r="D138" s="5" t="s">
        <v>440</v>
      </c>
      <c r="E138" s="62">
        <v>60000</v>
      </c>
      <c r="F138" s="62">
        <v>0</v>
      </c>
      <c r="G138" s="63">
        <v>42724</v>
      </c>
      <c r="H138" s="144" t="s">
        <v>17</v>
      </c>
      <c r="I138" s="20"/>
      <c r="J138" s="77">
        <v>12000</v>
      </c>
    </row>
    <row r="139" spans="1:10" s="73" customFormat="1" ht="22.5">
      <c r="A139" s="3">
        <f t="shared" si="4"/>
        <v>135</v>
      </c>
      <c r="B139" s="3" t="s">
        <v>441</v>
      </c>
      <c r="C139" s="68" t="s">
        <v>442</v>
      </c>
      <c r="D139" s="5" t="s">
        <v>443</v>
      </c>
      <c r="E139" s="79">
        <v>6600</v>
      </c>
      <c r="F139" s="62">
        <v>0</v>
      </c>
      <c r="G139" s="70">
        <v>40746</v>
      </c>
      <c r="H139" s="144" t="s">
        <v>17</v>
      </c>
      <c r="I139" s="71"/>
      <c r="J139" s="81">
        <v>0</v>
      </c>
    </row>
    <row r="140" spans="1:10" ht="24">
      <c r="A140" s="3">
        <f t="shared" si="4"/>
        <v>136</v>
      </c>
      <c r="B140" s="3" t="s">
        <v>444</v>
      </c>
      <c r="C140" s="4" t="s">
        <v>445</v>
      </c>
      <c r="D140" s="5" t="s">
        <v>446</v>
      </c>
      <c r="E140" s="62">
        <v>3125</v>
      </c>
      <c r="F140" s="62">
        <f t="shared" si="5"/>
        <v>0</v>
      </c>
      <c r="G140" s="63">
        <v>41117</v>
      </c>
      <c r="H140" s="144" t="s">
        <v>17</v>
      </c>
      <c r="I140" s="20"/>
      <c r="J140" s="64">
        <v>3125</v>
      </c>
    </row>
    <row r="141" spans="1:10" ht="22.5">
      <c r="A141" s="3">
        <f t="shared" si="4"/>
        <v>137</v>
      </c>
      <c r="B141" s="3" t="s">
        <v>447</v>
      </c>
      <c r="C141" s="4" t="s">
        <v>448</v>
      </c>
      <c r="D141" s="5" t="s">
        <v>449</v>
      </c>
      <c r="E141" s="62">
        <v>3750</v>
      </c>
      <c r="F141" s="62">
        <f t="shared" si="5"/>
        <v>0</v>
      </c>
      <c r="G141" s="63">
        <v>42720</v>
      </c>
      <c r="H141" s="144" t="s">
        <v>17</v>
      </c>
      <c r="I141" s="20"/>
      <c r="J141" s="64">
        <v>3750</v>
      </c>
    </row>
    <row r="142" spans="1:10" ht="22.5">
      <c r="A142" s="3">
        <f t="shared" si="4"/>
        <v>138</v>
      </c>
      <c r="B142" s="3" t="s">
        <v>450</v>
      </c>
      <c r="C142" s="4" t="s">
        <v>448</v>
      </c>
      <c r="D142" s="5" t="s">
        <v>451</v>
      </c>
      <c r="E142" s="62">
        <v>3750</v>
      </c>
      <c r="F142" s="62">
        <f t="shared" si="5"/>
        <v>0</v>
      </c>
      <c r="G142" s="63">
        <v>42720</v>
      </c>
      <c r="H142" s="144" t="s">
        <v>17</v>
      </c>
      <c r="I142" s="20"/>
      <c r="J142" s="64">
        <v>3750</v>
      </c>
    </row>
    <row r="143" spans="1:10" ht="22.5">
      <c r="A143" s="3">
        <f t="shared" si="4"/>
        <v>139</v>
      </c>
      <c r="B143" s="3" t="s">
        <v>406</v>
      </c>
      <c r="C143" s="4" t="s">
        <v>448</v>
      </c>
      <c r="D143" s="5" t="s">
        <v>452</v>
      </c>
      <c r="E143" s="62">
        <v>3750</v>
      </c>
      <c r="F143" s="62">
        <f t="shared" si="5"/>
        <v>0</v>
      </c>
      <c r="G143" s="63">
        <v>42720</v>
      </c>
      <c r="H143" s="144" t="s">
        <v>17</v>
      </c>
      <c r="I143" s="20"/>
      <c r="J143" s="64">
        <v>3750</v>
      </c>
    </row>
    <row r="144" spans="1:10" ht="24">
      <c r="A144" s="3">
        <f t="shared" si="4"/>
        <v>140</v>
      </c>
      <c r="B144" s="3" t="s">
        <v>453</v>
      </c>
      <c r="C144" s="4" t="s">
        <v>454</v>
      </c>
      <c r="D144" s="5" t="s">
        <v>455</v>
      </c>
      <c r="E144" s="62">
        <v>7500</v>
      </c>
      <c r="F144" s="62">
        <f t="shared" si="5"/>
        <v>0</v>
      </c>
      <c r="G144" s="63">
        <v>40081</v>
      </c>
      <c r="H144" s="144" t="s">
        <v>17</v>
      </c>
      <c r="I144" s="20"/>
      <c r="J144" s="64">
        <v>7500</v>
      </c>
    </row>
    <row r="145" spans="1:10" ht="22.5">
      <c r="A145" s="3">
        <f t="shared" si="4"/>
        <v>141</v>
      </c>
      <c r="B145" s="3" t="s">
        <v>456</v>
      </c>
      <c r="C145" s="4" t="s">
        <v>457</v>
      </c>
      <c r="D145" s="5" t="s">
        <v>458</v>
      </c>
      <c r="E145" s="62">
        <v>7841.55</v>
      </c>
      <c r="F145" s="62">
        <f t="shared" si="5"/>
        <v>0</v>
      </c>
      <c r="G145" s="63">
        <v>39273</v>
      </c>
      <c r="H145" s="144" t="s">
        <v>17</v>
      </c>
      <c r="I145" s="20"/>
      <c r="J145" s="64">
        <v>7841.55</v>
      </c>
    </row>
    <row r="146" spans="1:10" ht="48">
      <c r="A146" s="3">
        <f t="shared" si="4"/>
        <v>142</v>
      </c>
      <c r="B146" s="3" t="s">
        <v>459</v>
      </c>
      <c r="C146" s="4" t="s">
        <v>460</v>
      </c>
      <c r="D146" s="5" t="s">
        <v>461</v>
      </c>
      <c r="E146" s="62">
        <v>10490.37</v>
      </c>
      <c r="F146" s="62">
        <f t="shared" si="5"/>
        <v>0</v>
      </c>
      <c r="G146" s="63">
        <v>39205</v>
      </c>
      <c r="H146" s="144" t="s">
        <v>17</v>
      </c>
      <c r="I146" s="20"/>
      <c r="J146" s="64">
        <v>10490.37</v>
      </c>
    </row>
    <row r="147" spans="1:10" s="73" customFormat="1" ht="24">
      <c r="A147" s="3">
        <f t="shared" si="4"/>
        <v>143</v>
      </c>
      <c r="B147" s="3" t="s">
        <v>462</v>
      </c>
      <c r="C147" s="68" t="s">
        <v>463</v>
      </c>
      <c r="D147" s="78" t="s">
        <v>464</v>
      </c>
      <c r="E147" s="79">
        <v>18237</v>
      </c>
      <c r="F147" s="80">
        <f t="shared" si="5"/>
        <v>18237</v>
      </c>
      <c r="G147" s="70">
        <v>40819</v>
      </c>
      <c r="H147" s="144" t="s">
        <v>17</v>
      </c>
      <c r="I147" s="71"/>
      <c r="J147" s="81"/>
    </row>
    <row r="148" spans="1:10" ht="24">
      <c r="A148" s="3">
        <f t="shared" si="4"/>
        <v>144</v>
      </c>
      <c r="B148" s="3" t="s">
        <v>465</v>
      </c>
      <c r="C148" s="4" t="s">
        <v>466</v>
      </c>
      <c r="D148" s="5" t="s">
        <v>467</v>
      </c>
      <c r="E148" s="62">
        <v>10668.65</v>
      </c>
      <c r="F148" s="62">
        <f t="shared" si="5"/>
        <v>0</v>
      </c>
      <c r="G148" s="63">
        <v>40451</v>
      </c>
      <c r="H148" s="144" t="s">
        <v>17</v>
      </c>
      <c r="I148" s="20"/>
      <c r="J148" s="64">
        <v>10668.65</v>
      </c>
    </row>
    <row r="149" spans="1:10" ht="36">
      <c r="A149" s="3">
        <f t="shared" si="4"/>
        <v>145</v>
      </c>
      <c r="B149" s="3" t="s">
        <v>468</v>
      </c>
      <c r="C149" s="4" t="s">
        <v>469</v>
      </c>
      <c r="D149" s="5" t="s">
        <v>470</v>
      </c>
      <c r="E149" s="62">
        <v>7330.78</v>
      </c>
      <c r="F149" s="62">
        <f t="shared" si="5"/>
        <v>0</v>
      </c>
      <c r="G149" s="63">
        <v>39205</v>
      </c>
      <c r="H149" s="144" t="s">
        <v>17</v>
      </c>
      <c r="I149" s="20"/>
      <c r="J149" s="64">
        <v>7330.78</v>
      </c>
    </row>
    <row r="150" spans="1:10" ht="22.5">
      <c r="A150" s="3">
        <f t="shared" si="4"/>
        <v>146</v>
      </c>
      <c r="B150" s="3" t="s">
        <v>471</v>
      </c>
      <c r="C150" s="4" t="s">
        <v>472</v>
      </c>
      <c r="D150" s="5" t="s">
        <v>473</v>
      </c>
      <c r="E150" s="62">
        <v>10012.540000000001</v>
      </c>
      <c r="F150" s="62">
        <f t="shared" si="5"/>
        <v>0</v>
      </c>
      <c r="G150" s="63">
        <v>39615</v>
      </c>
      <c r="H150" s="144" t="s">
        <v>17</v>
      </c>
      <c r="I150" s="20"/>
      <c r="J150" s="64">
        <v>10012.540000000001</v>
      </c>
    </row>
    <row r="151" spans="1:10" ht="22.5">
      <c r="A151" s="3">
        <f t="shared" si="4"/>
        <v>147</v>
      </c>
      <c r="B151" s="3" t="s">
        <v>474</v>
      </c>
      <c r="C151" s="4" t="s">
        <v>472</v>
      </c>
      <c r="D151" s="5" t="s">
        <v>475</v>
      </c>
      <c r="E151" s="62">
        <v>10012.540000000001</v>
      </c>
      <c r="F151" s="62">
        <f t="shared" si="5"/>
        <v>0</v>
      </c>
      <c r="G151" s="63">
        <v>39615</v>
      </c>
      <c r="H151" s="144" t="s">
        <v>17</v>
      </c>
      <c r="I151" s="20"/>
      <c r="J151" s="64">
        <v>10012.540000000001</v>
      </c>
    </row>
    <row r="152" spans="1:10" ht="48">
      <c r="A152" s="3">
        <f t="shared" si="4"/>
        <v>148</v>
      </c>
      <c r="B152" s="3" t="s">
        <v>476</v>
      </c>
      <c r="C152" s="4" t="s">
        <v>477</v>
      </c>
      <c r="D152" s="5" t="s">
        <v>478</v>
      </c>
      <c r="E152" s="62">
        <v>10490.37</v>
      </c>
      <c r="F152" s="62">
        <f t="shared" si="5"/>
        <v>0</v>
      </c>
      <c r="G152" s="63">
        <v>39205</v>
      </c>
      <c r="H152" s="144" t="s">
        <v>17</v>
      </c>
      <c r="I152" s="20"/>
      <c r="J152" s="64">
        <v>10490.37</v>
      </c>
    </row>
    <row r="153" spans="1:10" ht="22.5">
      <c r="A153" s="3">
        <f t="shared" si="4"/>
        <v>149</v>
      </c>
      <c r="B153" s="3" t="s">
        <v>479</v>
      </c>
      <c r="C153" s="4" t="s">
        <v>480</v>
      </c>
      <c r="D153" s="5" t="s">
        <v>481</v>
      </c>
      <c r="E153" s="62">
        <v>5500</v>
      </c>
      <c r="F153" s="62">
        <f t="shared" si="5"/>
        <v>0</v>
      </c>
      <c r="G153" s="63">
        <v>40515</v>
      </c>
      <c r="H153" s="144" t="s">
        <v>17</v>
      </c>
      <c r="I153" s="20"/>
      <c r="J153" s="64">
        <v>5500</v>
      </c>
    </row>
    <row r="154" spans="1:10" ht="22.5">
      <c r="A154" s="3">
        <f t="shared" si="4"/>
        <v>150</v>
      </c>
      <c r="B154" s="3" t="s">
        <v>482</v>
      </c>
      <c r="C154" s="4" t="s">
        <v>480</v>
      </c>
      <c r="D154" s="5" t="s">
        <v>483</v>
      </c>
      <c r="E154" s="62">
        <v>6900</v>
      </c>
      <c r="F154" s="62">
        <f t="shared" si="5"/>
        <v>0</v>
      </c>
      <c r="G154" s="63">
        <v>40515</v>
      </c>
      <c r="H154" s="144" t="s">
        <v>17</v>
      </c>
      <c r="I154" s="20"/>
      <c r="J154" s="64">
        <v>6900</v>
      </c>
    </row>
    <row r="155" spans="1:10" ht="22.5">
      <c r="A155" s="3">
        <f t="shared" si="4"/>
        <v>151</v>
      </c>
      <c r="B155" s="3" t="s">
        <v>484</v>
      </c>
      <c r="C155" s="4" t="s">
        <v>485</v>
      </c>
      <c r="D155" s="5">
        <v>110104017</v>
      </c>
      <c r="E155" s="62">
        <v>4241.8599999999997</v>
      </c>
      <c r="F155" s="62">
        <f t="shared" si="5"/>
        <v>0</v>
      </c>
      <c r="G155" s="63">
        <v>39774</v>
      </c>
      <c r="H155" s="144" t="s">
        <v>17</v>
      </c>
      <c r="I155" s="20"/>
      <c r="J155" s="64">
        <v>4241.8599999999997</v>
      </c>
    </row>
    <row r="156" spans="1:10" ht="22.5">
      <c r="A156" s="3">
        <f t="shared" si="4"/>
        <v>152</v>
      </c>
      <c r="B156" s="3" t="s">
        <v>486</v>
      </c>
      <c r="C156" s="4" t="s">
        <v>485</v>
      </c>
      <c r="D156" s="5" t="s">
        <v>487</v>
      </c>
      <c r="E156" s="62">
        <v>4241.8599999999997</v>
      </c>
      <c r="F156" s="62">
        <f t="shared" si="5"/>
        <v>0</v>
      </c>
      <c r="G156" s="63">
        <v>39774</v>
      </c>
      <c r="H156" s="144" t="s">
        <v>17</v>
      </c>
      <c r="I156" s="20"/>
      <c r="J156" s="64">
        <v>4241.8599999999997</v>
      </c>
    </row>
    <row r="157" spans="1:10" ht="22.5">
      <c r="A157" s="3">
        <f t="shared" si="4"/>
        <v>153</v>
      </c>
      <c r="B157" s="3" t="s">
        <v>488</v>
      </c>
      <c r="C157" s="4" t="s">
        <v>489</v>
      </c>
      <c r="D157" s="5" t="s">
        <v>490</v>
      </c>
      <c r="E157" s="62">
        <v>3190</v>
      </c>
      <c r="F157" s="62">
        <f t="shared" si="5"/>
        <v>0</v>
      </c>
      <c r="G157" s="63">
        <v>39797</v>
      </c>
      <c r="H157" s="144" t="s">
        <v>17</v>
      </c>
      <c r="I157" s="20"/>
      <c r="J157" s="64">
        <v>3190</v>
      </c>
    </row>
    <row r="158" spans="1:10" ht="22.5">
      <c r="A158" s="3">
        <f t="shared" si="4"/>
        <v>154</v>
      </c>
      <c r="B158" s="3" t="s">
        <v>491</v>
      </c>
      <c r="C158" s="4" t="s">
        <v>492</v>
      </c>
      <c r="D158" s="5">
        <v>310104114</v>
      </c>
      <c r="E158" s="62">
        <v>14023.99</v>
      </c>
      <c r="F158" s="62">
        <f t="shared" si="5"/>
        <v>0</v>
      </c>
      <c r="G158" s="63">
        <v>41814</v>
      </c>
      <c r="H158" s="144" t="s">
        <v>17</v>
      </c>
      <c r="I158" s="20"/>
      <c r="J158" s="64">
        <v>14023.99</v>
      </c>
    </row>
    <row r="159" spans="1:10" s="73" customFormat="1" ht="22.5">
      <c r="A159" s="3">
        <f t="shared" si="4"/>
        <v>155</v>
      </c>
      <c r="B159" s="3" t="s">
        <v>493</v>
      </c>
      <c r="C159" s="68" t="s">
        <v>494</v>
      </c>
      <c r="D159" s="78">
        <v>310104048</v>
      </c>
      <c r="E159" s="79">
        <v>4500</v>
      </c>
      <c r="F159" s="80">
        <v>0</v>
      </c>
      <c r="G159" s="70">
        <v>40895</v>
      </c>
      <c r="H159" s="144" t="s">
        <v>17</v>
      </c>
      <c r="I159" s="71"/>
      <c r="J159" s="81">
        <v>0</v>
      </c>
    </row>
    <row r="160" spans="1:10" ht="22.5">
      <c r="A160" s="3">
        <f t="shared" si="4"/>
        <v>156</v>
      </c>
      <c r="B160" s="3" t="s">
        <v>495</v>
      </c>
      <c r="C160" s="4" t="s">
        <v>496</v>
      </c>
      <c r="D160" s="5" t="s">
        <v>497</v>
      </c>
      <c r="E160" s="62">
        <v>4123.7299999999996</v>
      </c>
      <c r="F160" s="62">
        <f t="shared" si="5"/>
        <v>0</v>
      </c>
      <c r="G160" s="63">
        <v>41871</v>
      </c>
      <c r="H160" s="144" t="s">
        <v>17</v>
      </c>
      <c r="I160" s="20"/>
      <c r="J160" s="64">
        <v>4123.7299999999996</v>
      </c>
    </row>
    <row r="161" spans="1:10" ht="24">
      <c r="A161" s="3">
        <f t="shared" si="4"/>
        <v>157</v>
      </c>
      <c r="B161" s="3" t="s">
        <v>498</v>
      </c>
      <c r="C161" s="4" t="s">
        <v>499</v>
      </c>
      <c r="D161" s="5" t="s">
        <v>500</v>
      </c>
      <c r="E161" s="62">
        <v>3820</v>
      </c>
      <c r="F161" s="62">
        <f t="shared" si="5"/>
        <v>0</v>
      </c>
      <c r="G161" s="63">
        <v>42933</v>
      </c>
      <c r="H161" s="144" t="s">
        <v>17</v>
      </c>
      <c r="I161" s="20"/>
      <c r="J161" s="64">
        <v>3820</v>
      </c>
    </row>
    <row r="162" spans="1:10" ht="22.5">
      <c r="A162" s="3">
        <f t="shared" si="4"/>
        <v>158</v>
      </c>
      <c r="B162" s="3" t="s">
        <v>501</v>
      </c>
      <c r="C162" s="4" t="s">
        <v>502</v>
      </c>
      <c r="D162" s="5" t="s">
        <v>503</v>
      </c>
      <c r="E162" s="62">
        <v>3800</v>
      </c>
      <c r="F162" s="62">
        <f t="shared" si="5"/>
        <v>0</v>
      </c>
      <c r="G162" s="63">
        <v>40515</v>
      </c>
      <c r="H162" s="144" t="s">
        <v>17</v>
      </c>
      <c r="I162" s="20"/>
      <c r="J162" s="64">
        <v>3800</v>
      </c>
    </row>
    <row r="163" spans="1:10" ht="22.5">
      <c r="A163" s="3">
        <f t="shared" si="4"/>
        <v>159</v>
      </c>
      <c r="B163" s="3" t="s">
        <v>504</v>
      </c>
      <c r="C163" s="4" t="s">
        <v>502</v>
      </c>
      <c r="D163" s="5" t="s">
        <v>505</v>
      </c>
      <c r="E163" s="62">
        <v>4850</v>
      </c>
      <c r="F163" s="62">
        <f t="shared" si="5"/>
        <v>0</v>
      </c>
      <c r="G163" s="63">
        <v>40515</v>
      </c>
      <c r="H163" s="144" t="s">
        <v>17</v>
      </c>
      <c r="I163" s="20"/>
      <c r="J163" s="64">
        <v>4850</v>
      </c>
    </row>
    <row r="164" spans="1:10" ht="22.5">
      <c r="A164" s="3">
        <f t="shared" si="4"/>
        <v>160</v>
      </c>
      <c r="B164" s="3" t="s">
        <v>506</v>
      </c>
      <c r="C164" s="4" t="s">
        <v>507</v>
      </c>
      <c r="D164" s="82">
        <v>110106000030</v>
      </c>
      <c r="E164" s="62">
        <v>44400</v>
      </c>
      <c r="F164" s="62">
        <f t="shared" si="5"/>
        <v>0</v>
      </c>
      <c r="G164" s="63">
        <v>39328</v>
      </c>
      <c r="H164" s="144" t="s">
        <v>17</v>
      </c>
      <c r="I164" s="20"/>
      <c r="J164" s="64">
        <v>44400</v>
      </c>
    </row>
    <row r="165" spans="1:10" s="73" customFormat="1" ht="22.5">
      <c r="A165" s="3">
        <f t="shared" si="4"/>
        <v>161</v>
      </c>
      <c r="B165" s="3" t="s">
        <v>508</v>
      </c>
      <c r="C165" s="68" t="s">
        <v>509</v>
      </c>
      <c r="D165" s="78" t="s">
        <v>510</v>
      </c>
      <c r="E165" s="79">
        <v>10000</v>
      </c>
      <c r="F165" s="80">
        <v>0</v>
      </c>
      <c r="G165" s="70">
        <v>41527</v>
      </c>
      <c r="H165" s="144" t="s">
        <v>17</v>
      </c>
      <c r="I165" s="71"/>
      <c r="J165" s="81">
        <v>0</v>
      </c>
    </row>
    <row r="166" spans="1:10" ht="24">
      <c r="A166" s="3">
        <f t="shared" si="4"/>
        <v>162</v>
      </c>
      <c r="B166" s="3" t="s">
        <v>511</v>
      </c>
      <c r="C166" s="4" t="s">
        <v>512</v>
      </c>
      <c r="D166" s="5" t="s">
        <v>513</v>
      </c>
      <c r="E166" s="62">
        <v>11066.67</v>
      </c>
      <c r="F166" s="62">
        <f t="shared" si="5"/>
        <v>0</v>
      </c>
      <c r="G166" s="63">
        <v>43089</v>
      </c>
      <c r="H166" s="144" t="s">
        <v>17</v>
      </c>
      <c r="I166" s="20"/>
      <c r="J166" s="64">
        <v>11066.67</v>
      </c>
    </row>
    <row r="167" spans="1:10" ht="22.5">
      <c r="A167" s="3">
        <f t="shared" si="4"/>
        <v>163</v>
      </c>
      <c r="B167" s="3" t="s">
        <v>514</v>
      </c>
      <c r="C167" s="4" t="s">
        <v>515</v>
      </c>
      <c r="D167" s="5" t="s">
        <v>516</v>
      </c>
      <c r="E167" s="62">
        <v>7250</v>
      </c>
      <c r="F167" s="62">
        <f t="shared" si="5"/>
        <v>0</v>
      </c>
      <c r="G167" s="63">
        <v>42174</v>
      </c>
      <c r="H167" s="144" t="s">
        <v>17</v>
      </c>
      <c r="I167" s="20"/>
      <c r="J167" s="64">
        <v>7250</v>
      </c>
    </row>
    <row r="168" spans="1:10" ht="22.5">
      <c r="A168" s="3">
        <f t="shared" si="4"/>
        <v>164</v>
      </c>
      <c r="B168" s="3" t="s">
        <v>517</v>
      </c>
      <c r="C168" s="4" t="s">
        <v>518</v>
      </c>
      <c r="D168" s="14">
        <v>110106000016</v>
      </c>
      <c r="E168" s="62">
        <v>8000</v>
      </c>
      <c r="F168" s="62">
        <f t="shared" si="5"/>
        <v>0</v>
      </c>
      <c r="G168" s="63">
        <v>39447</v>
      </c>
      <c r="H168" s="144" t="s">
        <v>17</v>
      </c>
      <c r="I168" s="20"/>
      <c r="J168" s="64">
        <v>8000</v>
      </c>
    </row>
    <row r="169" spans="1:10" ht="22.5">
      <c r="A169" s="3">
        <f t="shared" si="4"/>
        <v>165</v>
      </c>
      <c r="B169" s="3" t="s">
        <v>519</v>
      </c>
      <c r="C169" s="4" t="s">
        <v>520</v>
      </c>
      <c r="D169" s="14">
        <v>310104022</v>
      </c>
      <c r="E169" s="62">
        <v>4390</v>
      </c>
      <c r="F169" s="62">
        <f t="shared" si="5"/>
        <v>0</v>
      </c>
      <c r="G169" s="63">
        <v>39709</v>
      </c>
      <c r="H169" s="144" t="s">
        <v>17</v>
      </c>
      <c r="I169" s="20"/>
      <c r="J169" s="64">
        <v>4390</v>
      </c>
    </row>
    <row r="170" spans="1:10" ht="22.5">
      <c r="A170" s="3">
        <f t="shared" si="4"/>
        <v>166</v>
      </c>
      <c r="B170" s="3" t="s">
        <v>519</v>
      </c>
      <c r="C170" s="4" t="s">
        <v>520</v>
      </c>
      <c r="D170" s="14">
        <v>310104029</v>
      </c>
      <c r="E170" s="62">
        <v>4390</v>
      </c>
      <c r="F170" s="62">
        <f t="shared" si="5"/>
        <v>0</v>
      </c>
      <c r="G170" s="63">
        <v>39709</v>
      </c>
      <c r="H170" s="144" t="s">
        <v>17</v>
      </c>
      <c r="I170" s="20"/>
      <c r="J170" s="64">
        <v>4390</v>
      </c>
    </row>
    <row r="171" spans="1:10" ht="22.5">
      <c r="A171" s="3">
        <f t="shared" si="4"/>
        <v>167</v>
      </c>
      <c r="B171" s="3" t="s">
        <v>519</v>
      </c>
      <c r="C171" s="4" t="s">
        <v>520</v>
      </c>
      <c r="D171" s="14">
        <v>310104030</v>
      </c>
      <c r="E171" s="62">
        <v>4390</v>
      </c>
      <c r="F171" s="62">
        <f t="shared" si="5"/>
        <v>0</v>
      </c>
      <c r="G171" s="63">
        <v>39709</v>
      </c>
      <c r="H171" s="144" t="s">
        <v>17</v>
      </c>
      <c r="I171" s="20"/>
      <c r="J171" s="64">
        <v>4390</v>
      </c>
    </row>
    <row r="172" spans="1:10" ht="24">
      <c r="A172" s="3">
        <f t="shared" si="4"/>
        <v>168</v>
      </c>
      <c r="B172" s="3" t="s">
        <v>521</v>
      </c>
      <c r="C172" s="4" t="s">
        <v>522</v>
      </c>
      <c r="D172" s="5" t="s">
        <v>523</v>
      </c>
      <c r="E172" s="62">
        <v>4440</v>
      </c>
      <c r="F172" s="62">
        <f t="shared" si="5"/>
        <v>0</v>
      </c>
      <c r="G172" s="63">
        <v>39709</v>
      </c>
      <c r="H172" s="144" t="s">
        <v>17</v>
      </c>
      <c r="I172" s="20"/>
      <c r="J172" s="64">
        <v>4440</v>
      </c>
    </row>
    <row r="173" spans="1:10" ht="22.5">
      <c r="A173" s="3">
        <f t="shared" si="4"/>
        <v>169</v>
      </c>
      <c r="B173" s="3" t="s">
        <v>524</v>
      </c>
      <c r="C173" s="4" t="s">
        <v>525</v>
      </c>
      <c r="D173" s="14">
        <v>310104020</v>
      </c>
      <c r="E173" s="62">
        <v>5210</v>
      </c>
      <c r="F173" s="62">
        <f t="shared" si="5"/>
        <v>0</v>
      </c>
      <c r="G173" s="63">
        <v>39709</v>
      </c>
      <c r="H173" s="144" t="s">
        <v>17</v>
      </c>
      <c r="I173" s="20"/>
      <c r="J173" s="64">
        <v>5210</v>
      </c>
    </row>
    <row r="174" spans="1:10" ht="22.5">
      <c r="A174" s="3">
        <f t="shared" si="4"/>
        <v>170</v>
      </c>
      <c r="B174" s="3" t="s">
        <v>524</v>
      </c>
      <c r="C174" s="4" t="s">
        <v>525</v>
      </c>
      <c r="D174" s="14">
        <v>310104028</v>
      </c>
      <c r="E174" s="62">
        <v>5210</v>
      </c>
      <c r="F174" s="62">
        <f t="shared" si="5"/>
        <v>0</v>
      </c>
      <c r="G174" s="63">
        <v>39709</v>
      </c>
      <c r="H174" s="144" t="s">
        <v>17</v>
      </c>
      <c r="I174" s="20"/>
      <c r="J174" s="64">
        <v>5210</v>
      </c>
    </row>
    <row r="175" spans="1:10" ht="22.5">
      <c r="A175" s="3">
        <f t="shared" si="4"/>
        <v>171</v>
      </c>
      <c r="B175" s="3" t="s">
        <v>526</v>
      </c>
      <c r="C175" s="4" t="s">
        <v>527</v>
      </c>
      <c r="D175" s="5" t="s">
        <v>528</v>
      </c>
      <c r="E175" s="62">
        <v>3500</v>
      </c>
      <c r="F175" s="62">
        <f t="shared" si="5"/>
        <v>0</v>
      </c>
      <c r="G175" s="63">
        <v>39709</v>
      </c>
      <c r="H175" s="144" t="s">
        <v>17</v>
      </c>
      <c r="I175" s="20"/>
      <c r="J175" s="64">
        <v>3500</v>
      </c>
    </row>
    <row r="176" spans="1:10" s="73" customFormat="1" ht="22.5">
      <c r="A176" s="3">
        <f t="shared" si="4"/>
        <v>172</v>
      </c>
      <c r="B176" s="3" t="s">
        <v>529</v>
      </c>
      <c r="C176" s="68" t="s">
        <v>527</v>
      </c>
      <c r="D176" s="78" t="s">
        <v>530</v>
      </c>
      <c r="E176" s="79">
        <v>4500</v>
      </c>
      <c r="F176" s="80">
        <v>0</v>
      </c>
      <c r="G176" s="70">
        <v>40527</v>
      </c>
      <c r="H176" s="144" t="s">
        <v>17</v>
      </c>
      <c r="I176" s="71"/>
      <c r="J176" s="81">
        <v>0</v>
      </c>
    </row>
    <row r="177" spans="1:10" s="73" customFormat="1" ht="22.5">
      <c r="A177" s="3">
        <f t="shared" si="4"/>
        <v>173</v>
      </c>
      <c r="B177" s="3" t="s">
        <v>531</v>
      </c>
      <c r="C177" s="68" t="s">
        <v>532</v>
      </c>
      <c r="D177" s="78">
        <v>310104110</v>
      </c>
      <c r="E177" s="79">
        <v>3730.31</v>
      </c>
      <c r="F177" s="80">
        <v>0</v>
      </c>
      <c r="G177" s="70">
        <v>41527</v>
      </c>
      <c r="H177" s="144" t="s">
        <v>17</v>
      </c>
      <c r="I177" s="71"/>
      <c r="J177" s="81">
        <v>0</v>
      </c>
    </row>
    <row r="178" spans="1:10" ht="22.5">
      <c r="A178" s="3">
        <f t="shared" si="4"/>
        <v>174</v>
      </c>
      <c r="B178" s="3" t="s">
        <v>533</v>
      </c>
      <c r="C178" s="4" t="s">
        <v>534</v>
      </c>
      <c r="D178" s="5" t="s">
        <v>535</v>
      </c>
      <c r="E178" s="62">
        <v>98967</v>
      </c>
      <c r="F178" s="62">
        <v>29689.68</v>
      </c>
      <c r="G178" s="63">
        <v>42884</v>
      </c>
      <c r="H178" s="144" t="s">
        <v>17</v>
      </c>
      <c r="I178" s="20"/>
      <c r="J178" s="67">
        <v>5773.11</v>
      </c>
    </row>
    <row r="179" spans="1:10" ht="22.5">
      <c r="A179" s="3">
        <f t="shared" si="4"/>
        <v>175</v>
      </c>
      <c r="B179" s="3" t="s">
        <v>536</v>
      </c>
      <c r="C179" s="4" t="s">
        <v>537</v>
      </c>
      <c r="D179" s="5" t="s">
        <v>538</v>
      </c>
      <c r="E179" s="62">
        <v>11500</v>
      </c>
      <c r="F179" s="62">
        <f t="shared" si="5"/>
        <v>0</v>
      </c>
      <c r="G179" s="63">
        <v>40515</v>
      </c>
      <c r="H179" s="144" t="s">
        <v>17</v>
      </c>
      <c r="I179" s="20"/>
      <c r="J179" s="64">
        <v>11500</v>
      </c>
    </row>
    <row r="180" spans="1:10" ht="22.5">
      <c r="A180" s="3">
        <f t="shared" si="4"/>
        <v>176</v>
      </c>
      <c r="B180" s="3" t="s">
        <v>539</v>
      </c>
      <c r="C180" s="4" t="s">
        <v>540</v>
      </c>
      <c r="D180" s="5" t="s">
        <v>541</v>
      </c>
      <c r="E180" s="62">
        <v>10900</v>
      </c>
      <c r="F180" s="62">
        <f t="shared" si="5"/>
        <v>0</v>
      </c>
      <c r="G180" s="63">
        <v>40515</v>
      </c>
      <c r="H180" s="144" t="s">
        <v>17</v>
      </c>
      <c r="I180" s="20"/>
      <c r="J180" s="64">
        <v>10900</v>
      </c>
    </row>
    <row r="181" spans="1:10" ht="22.5">
      <c r="A181" s="3">
        <f t="shared" si="4"/>
        <v>177</v>
      </c>
      <c r="B181" s="3" t="s">
        <v>542</v>
      </c>
      <c r="C181" s="4" t="s">
        <v>540</v>
      </c>
      <c r="D181" s="5" t="s">
        <v>543</v>
      </c>
      <c r="E181" s="62">
        <v>16400</v>
      </c>
      <c r="F181" s="62">
        <f t="shared" si="5"/>
        <v>0</v>
      </c>
      <c r="G181" s="63">
        <v>40515</v>
      </c>
      <c r="H181" s="144" t="s">
        <v>17</v>
      </c>
      <c r="I181" s="20"/>
      <c r="J181" s="64">
        <v>16400</v>
      </c>
    </row>
    <row r="182" spans="1:10" ht="22.5">
      <c r="A182" s="3">
        <f t="shared" si="4"/>
        <v>178</v>
      </c>
      <c r="B182" s="3" t="s">
        <v>544</v>
      </c>
      <c r="C182" s="4" t="s">
        <v>545</v>
      </c>
      <c r="D182" s="5">
        <v>310104115</v>
      </c>
      <c r="E182" s="62">
        <v>7537.96</v>
      </c>
      <c r="F182" s="62">
        <f>E182-J182</f>
        <v>0</v>
      </c>
      <c r="G182" s="63">
        <v>41871</v>
      </c>
      <c r="H182" s="144" t="s">
        <v>17</v>
      </c>
      <c r="I182" s="20"/>
      <c r="J182" s="64">
        <v>7537.96</v>
      </c>
    </row>
    <row r="183" spans="1:10" ht="22.5">
      <c r="A183" s="3">
        <f t="shared" si="4"/>
        <v>179</v>
      </c>
      <c r="B183" s="3" t="s">
        <v>546</v>
      </c>
      <c r="C183" s="4" t="s">
        <v>547</v>
      </c>
      <c r="D183" s="5" t="s">
        <v>548</v>
      </c>
      <c r="E183" s="62">
        <v>4200</v>
      </c>
      <c r="F183" s="62">
        <v>0</v>
      </c>
      <c r="G183" s="63">
        <v>40695</v>
      </c>
      <c r="H183" s="144" t="s">
        <v>17</v>
      </c>
      <c r="I183" s="20"/>
      <c r="J183" s="64">
        <v>0</v>
      </c>
    </row>
    <row r="184" spans="1:10" ht="22.5">
      <c r="A184" s="3">
        <f t="shared" si="4"/>
        <v>180</v>
      </c>
      <c r="B184" s="3" t="s">
        <v>549</v>
      </c>
      <c r="C184" s="4" t="s">
        <v>550</v>
      </c>
      <c r="D184" s="5" t="s">
        <v>551</v>
      </c>
      <c r="E184" s="62">
        <v>5346</v>
      </c>
      <c r="F184" s="62">
        <f t="shared" si="5"/>
        <v>0</v>
      </c>
      <c r="G184" s="63">
        <v>42213</v>
      </c>
      <c r="H184" s="144" t="s">
        <v>17</v>
      </c>
      <c r="I184" s="20"/>
      <c r="J184" s="64">
        <v>5346</v>
      </c>
    </row>
    <row r="185" spans="1:10" ht="22.5">
      <c r="A185" s="3">
        <f t="shared" si="4"/>
        <v>181</v>
      </c>
      <c r="B185" s="3" t="s">
        <v>552</v>
      </c>
      <c r="C185" s="4" t="s">
        <v>553</v>
      </c>
      <c r="D185" s="5" t="s">
        <v>554</v>
      </c>
      <c r="E185" s="62">
        <v>3450.12</v>
      </c>
      <c r="F185" s="62">
        <f t="shared" si="5"/>
        <v>0</v>
      </c>
      <c r="G185" s="63">
        <v>41871</v>
      </c>
      <c r="H185" s="144" t="s">
        <v>17</v>
      </c>
      <c r="I185" s="20"/>
      <c r="J185" s="64">
        <v>3450.12</v>
      </c>
    </row>
    <row r="186" spans="1:10" ht="22.5">
      <c r="A186" s="3">
        <f t="shared" si="4"/>
        <v>182</v>
      </c>
      <c r="B186" s="3" t="s">
        <v>555</v>
      </c>
      <c r="C186" s="4" t="s">
        <v>556</v>
      </c>
      <c r="D186" s="5" t="s">
        <v>557</v>
      </c>
      <c r="E186" s="62">
        <v>6094.5</v>
      </c>
      <c r="F186" s="62">
        <f t="shared" si="5"/>
        <v>0</v>
      </c>
      <c r="G186" s="63">
        <v>39079</v>
      </c>
      <c r="H186" s="144" t="s">
        <v>17</v>
      </c>
      <c r="I186" s="20"/>
      <c r="J186" s="64">
        <v>6094.5</v>
      </c>
    </row>
    <row r="187" spans="1:10" s="73" customFormat="1" ht="22.5">
      <c r="A187" s="3">
        <f t="shared" si="4"/>
        <v>183</v>
      </c>
      <c r="B187" s="3" t="s">
        <v>558</v>
      </c>
      <c r="C187" s="68" t="s">
        <v>559</v>
      </c>
      <c r="D187" s="78" t="s">
        <v>560</v>
      </c>
      <c r="E187" s="79">
        <v>1100</v>
      </c>
      <c r="F187" s="80">
        <v>0</v>
      </c>
      <c r="G187" s="70">
        <v>41471</v>
      </c>
      <c r="H187" s="144" t="s">
        <v>17</v>
      </c>
      <c r="I187" s="71"/>
      <c r="J187" s="81">
        <v>0</v>
      </c>
    </row>
    <row r="188" spans="1:10" ht="24">
      <c r="A188" s="3">
        <f t="shared" si="4"/>
        <v>184</v>
      </c>
      <c r="B188" s="3" t="s">
        <v>561</v>
      </c>
      <c r="C188" s="4" t="s">
        <v>562</v>
      </c>
      <c r="D188" s="5" t="s">
        <v>563</v>
      </c>
      <c r="E188" s="62">
        <v>7500</v>
      </c>
      <c r="F188" s="62">
        <f t="shared" si="5"/>
        <v>0</v>
      </c>
      <c r="G188" s="63">
        <v>42724</v>
      </c>
      <c r="H188" s="144" t="s">
        <v>17</v>
      </c>
      <c r="I188" s="20"/>
      <c r="J188" s="64">
        <v>7500</v>
      </c>
    </row>
    <row r="189" spans="1:10" ht="22.5">
      <c r="A189" s="3">
        <f t="shared" si="4"/>
        <v>185</v>
      </c>
      <c r="B189" s="3" t="s">
        <v>564</v>
      </c>
      <c r="C189" s="4" t="s">
        <v>565</v>
      </c>
      <c r="D189" s="5" t="s">
        <v>566</v>
      </c>
      <c r="E189" s="62">
        <v>7250</v>
      </c>
      <c r="F189" s="62">
        <f t="shared" si="5"/>
        <v>0</v>
      </c>
      <c r="G189" s="63">
        <v>39490</v>
      </c>
      <c r="H189" s="144" t="s">
        <v>17</v>
      </c>
      <c r="I189" s="20"/>
      <c r="J189" s="64">
        <v>7250</v>
      </c>
    </row>
    <row r="190" spans="1:10" ht="24">
      <c r="A190" s="3">
        <f t="shared" si="4"/>
        <v>186</v>
      </c>
      <c r="B190" s="3" t="s">
        <v>567</v>
      </c>
      <c r="C190" s="4" t="s">
        <v>568</v>
      </c>
      <c r="D190" s="5" t="s">
        <v>569</v>
      </c>
      <c r="E190" s="62">
        <v>6735.99</v>
      </c>
      <c r="F190" s="62">
        <f t="shared" si="5"/>
        <v>0</v>
      </c>
      <c r="G190" s="63">
        <v>39205</v>
      </c>
      <c r="H190" s="144" t="s">
        <v>17</v>
      </c>
      <c r="I190" s="20"/>
      <c r="J190" s="64">
        <v>6735.99</v>
      </c>
    </row>
    <row r="191" spans="1:10" ht="24">
      <c r="A191" s="3">
        <f t="shared" si="4"/>
        <v>187</v>
      </c>
      <c r="B191" s="3" t="s">
        <v>570</v>
      </c>
      <c r="C191" s="4" t="s">
        <v>571</v>
      </c>
      <c r="D191" s="5" t="s">
        <v>572</v>
      </c>
      <c r="E191" s="62">
        <v>6700</v>
      </c>
      <c r="F191" s="62">
        <f t="shared" si="5"/>
        <v>0</v>
      </c>
      <c r="G191" s="63">
        <v>40451</v>
      </c>
      <c r="H191" s="144" t="s">
        <v>17</v>
      </c>
      <c r="I191" s="20"/>
      <c r="J191" s="64">
        <v>6700</v>
      </c>
    </row>
    <row r="192" spans="1:10" ht="22.5">
      <c r="A192" s="3">
        <f t="shared" si="4"/>
        <v>188</v>
      </c>
      <c r="B192" s="3" t="s">
        <v>573</v>
      </c>
      <c r="C192" s="4" t="s">
        <v>574</v>
      </c>
      <c r="D192" s="5" t="s">
        <v>575</v>
      </c>
      <c r="E192" s="62">
        <v>8250</v>
      </c>
      <c r="F192" s="62">
        <f t="shared" si="5"/>
        <v>0</v>
      </c>
      <c r="G192" s="63">
        <v>42305</v>
      </c>
      <c r="H192" s="144" t="s">
        <v>17</v>
      </c>
      <c r="I192" s="20"/>
      <c r="J192" s="64">
        <v>8250</v>
      </c>
    </row>
    <row r="193" spans="1:10" ht="22.5">
      <c r="A193" s="3">
        <f t="shared" si="4"/>
        <v>189</v>
      </c>
      <c r="B193" s="3" t="s">
        <v>576</v>
      </c>
      <c r="C193" s="4" t="s">
        <v>577</v>
      </c>
      <c r="D193" s="14">
        <v>310104017</v>
      </c>
      <c r="E193" s="62">
        <v>5500</v>
      </c>
      <c r="F193" s="62">
        <f t="shared" si="5"/>
        <v>0</v>
      </c>
      <c r="G193" s="63">
        <v>40527</v>
      </c>
      <c r="H193" s="144" t="s">
        <v>17</v>
      </c>
      <c r="I193" s="20"/>
      <c r="J193" s="64">
        <v>5500</v>
      </c>
    </row>
    <row r="194" spans="1:10" ht="22.5">
      <c r="A194" s="3">
        <f t="shared" si="4"/>
        <v>190</v>
      </c>
      <c r="B194" s="3" t="s">
        <v>576</v>
      </c>
      <c r="C194" s="4" t="s">
        <v>577</v>
      </c>
      <c r="D194" s="14">
        <v>310104026</v>
      </c>
      <c r="E194" s="62">
        <v>5500</v>
      </c>
      <c r="F194" s="62">
        <f t="shared" si="5"/>
        <v>0</v>
      </c>
      <c r="G194" s="63">
        <v>40527</v>
      </c>
      <c r="H194" s="144" t="s">
        <v>17</v>
      </c>
      <c r="I194" s="20"/>
      <c r="J194" s="64">
        <v>5500</v>
      </c>
    </row>
    <row r="195" spans="1:10" ht="22.5">
      <c r="A195" s="3">
        <f t="shared" si="4"/>
        <v>191</v>
      </c>
      <c r="B195" s="3" t="s">
        <v>576</v>
      </c>
      <c r="C195" s="4" t="s">
        <v>577</v>
      </c>
      <c r="D195" s="14">
        <v>310104027</v>
      </c>
      <c r="E195" s="62">
        <v>5500</v>
      </c>
      <c r="F195" s="62">
        <f t="shared" si="5"/>
        <v>0</v>
      </c>
      <c r="G195" s="63">
        <v>40527</v>
      </c>
      <c r="H195" s="144" t="s">
        <v>17</v>
      </c>
      <c r="I195" s="20"/>
      <c r="J195" s="64">
        <v>5500</v>
      </c>
    </row>
    <row r="196" spans="1:10" ht="22.5">
      <c r="A196" s="3">
        <f t="shared" si="4"/>
        <v>192</v>
      </c>
      <c r="B196" s="3" t="s">
        <v>578</v>
      </c>
      <c r="C196" s="4" t="s">
        <v>579</v>
      </c>
      <c r="D196" s="5" t="s">
        <v>580</v>
      </c>
      <c r="E196" s="62">
        <v>8250</v>
      </c>
      <c r="F196" s="62">
        <f t="shared" si="5"/>
        <v>0</v>
      </c>
      <c r="G196" s="63">
        <v>42306</v>
      </c>
      <c r="H196" s="144" t="s">
        <v>17</v>
      </c>
      <c r="I196" s="20"/>
      <c r="J196" s="64">
        <v>8250</v>
      </c>
    </row>
    <row r="197" spans="1:10" ht="22.5">
      <c r="A197" s="3">
        <f t="shared" si="4"/>
        <v>193</v>
      </c>
      <c r="B197" s="3" t="s">
        <v>581</v>
      </c>
      <c r="C197" s="4" t="s">
        <v>582</v>
      </c>
      <c r="D197" s="5" t="s">
        <v>583</v>
      </c>
      <c r="E197" s="62">
        <v>3800</v>
      </c>
      <c r="F197" s="62">
        <f t="shared" si="5"/>
        <v>0</v>
      </c>
      <c r="G197" s="63">
        <v>40528</v>
      </c>
      <c r="H197" s="144" t="s">
        <v>17</v>
      </c>
      <c r="I197" s="20"/>
      <c r="J197" s="64">
        <v>3800</v>
      </c>
    </row>
    <row r="198" spans="1:10" s="73" customFormat="1" ht="22.5">
      <c r="A198" s="3">
        <f t="shared" si="4"/>
        <v>194</v>
      </c>
      <c r="B198" s="3" t="s">
        <v>584</v>
      </c>
      <c r="C198" s="68" t="s">
        <v>585</v>
      </c>
      <c r="D198" s="78" t="s">
        <v>586</v>
      </c>
      <c r="E198" s="79">
        <v>6200</v>
      </c>
      <c r="F198" s="80">
        <v>0</v>
      </c>
      <c r="G198" s="70">
        <v>40895</v>
      </c>
      <c r="H198" s="144" t="s">
        <v>17</v>
      </c>
      <c r="I198" s="71"/>
      <c r="J198" s="81">
        <v>0</v>
      </c>
    </row>
    <row r="199" spans="1:10" ht="22.5">
      <c r="A199" s="3">
        <f t="shared" si="4"/>
        <v>195</v>
      </c>
      <c r="B199" s="3" t="s">
        <v>587</v>
      </c>
      <c r="C199" s="83" t="s">
        <v>588</v>
      </c>
      <c r="D199" s="78" t="s">
        <v>589</v>
      </c>
      <c r="E199" s="80">
        <v>6356.04</v>
      </c>
      <c r="F199" s="80">
        <f t="shared" si="5"/>
        <v>0</v>
      </c>
      <c r="G199" s="84">
        <v>41871</v>
      </c>
      <c r="H199" s="144" t="s">
        <v>17</v>
      </c>
      <c r="I199" s="20"/>
      <c r="J199" s="64">
        <v>6356.04</v>
      </c>
    </row>
    <row r="200" spans="1:10" s="73" customFormat="1" ht="22.5">
      <c r="A200" s="3">
        <f t="shared" ref="A200:A264" si="6">A199+1</f>
        <v>196</v>
      </c>
      <c r="B200" s="3" t="s">
        <v>590</v>
      </c>
      <c r="C200" s="68" t="s">
        <v>591</v>
      </c>
      <c r="D200" s="78" t="s">
        <v>592</v>
      </c>
      <c r="E200" s="79">
        <v>5500</v>
      </c>
      <c r="F200" s="80">
        <v>0</v>
      </c>
      <c r="G200" s="70">
        <v>40895</v>
      </c>
      <c r="H200" s="144" t="s">
        <v>17</v>
      </c>
      <c r="I200" s="71"/>
      <c r="J200" s="81">
        <v>0</v>
      </c>
    </row>
    <row r="201" spans="1:10" s="73" customFormat="1" ht="22.5">
      <c r="A201" s="3">
        <f t="shared" si="6"/>
        <v>197</v>
      </c>
      <c r="B201" s="3" t="s">
        <v>593</v>
      </c>
      <c r="C201" s="68" t="s">
        <v>591</v>
      </c>
      <c r="D201" s="78" t="s">
        <v>594</v>
      </c>
      <c r="E201" s="79">
        <v>7500</v>
      </c>
      <c r="F201" s="80">
        <v>0</v>
      </c>
      <c r="G201" s="70">
        <v>40895</v>
      </c>
      <c r="H201" s="144" t="s">
        <v>17</v>
      </c>
      <c r="I201" s="71"/>
      <c r="J201" s="81">
        <v>0</v>
      </c>
    </row>
    <row r="202" spans="1:10" ht="22.5">
      <c r="A202" s="3">
        <f t="shared" si="6"/>
        <v>198</v>
      </c>
      <c r="B202" s="3" t="s">
        <v>595</v>
      </c>
      <c r="C202" s="4" t="s">
        <v>596</v>
      </c>
      <c r="D202" s="5" t="s">
        <v>597</v>
      </c>
      <c r="E202" s="74">
        <v>350</v>
      </c>
      <c r="F202" s="62">
        <v>0</v>
      </c>
      <c r="G202" s="63">
        <v>41471</v>
      </c>
      <c r="H202" s="144" t="s">
        <v>17</v>
      </c>
      <c r="I202" s="20"/>
      <c r="J202" s="75">
        <v>0</v>
      </c>
    </row>
    <row r="203" spans="1:10" ht="22.5">
      <c r="A203" s="3">
        <f t="shared" si="6"/>
        <v>199</v>
      </c>
      <c r="B203" s="3" t="s">
        <v>598</v>
      </c>
      <c r="C203" s="4" t="s">
        <v>596</v>
      </c>
      <c r="D203" s="5" t="s">
        <v>599</v>
      </c>
      <c r="E203" s="74">
        <v>350</v>
      </c>
      <c r="F203" s="62">
        <v>0</v>
      </c>
      <c r="G203" s="63">
        <v>41471</v>
      </c>
      <c r="H203" s="144" t="s">
        <v>17</v>
      </c>
      <c r="I203" s="20"/>
      <c r="J203" s="75">
        <v>0</v>
      </c>
    </row>
    <row r="204" spans="1:10" ht="22.5">
      <c r="A204" s="3">
        <f t="shared" si="6"/>
        <v>200</v>
      </c>
      <c r="B204" s="3" t="s">
        <v>600</v>
      </c>
      <c r="C204" s="4" t="s">
        <v>596</v>
      </c>
      <c r="D204" s="5" t="s">
        <v>601</v>
      </c>
      <c r="E204" s="74">
        <v>350</v>
      </c>
      <c r="F204" s="62">
        <v>0</v>
      </c>
      <c r="G204" s="63">
        <v>41471</v>
      </c>
      <c r="H204" s="144" t="s">
        <v>17</v>
      </c>
      <c r="I204" s="20"/>
      <c r="J204" s="75">
        <v>0</v>
      </c>
    </row>
    <row r="205" spans="1:10" ht="22.5">
      <c r="A205" s="3">
        <f t="shared" si="6"/>
        <v>201</v>
      </c>
      <c r="B205" s="3" t="s">
        <v>602</v>
      </c>
      <c r="C205" s="4" t="s">
        <v>596</v>
      </c>
      <c r="D205" s="5" t="s">
        <v>603</v>
      </c>
      <c r="E205" s="74">
        <v>350</v>
      </c>
      <c r="F205" s="62">
        <v>0</v>
      </c>
      <c r="G205" s="63">
        <v>41471</v>
      </c>
      <c r="H205" s="144" t="s">
        <v>17</v>
      </c>
      <c r="I205" s="20"/>
      <c r="J205" s="75">
        <v>0</v>
      </c>
    </row>
    <row r="206" spans="1:10" ht="22.5">
      <c r="A206" s="3">
        <f t="shared" si="6"/>
        <v>202</v>
      </c>
      <c r="B206" s="3" t="s">
        <v>604</v>
      </c>
      <c r="C206" s="4" t="s">
        <v>596</v>
      </c>
      <c r="D206" s="5" t="s">
        <v>605</v>
      </c>
      <c r="E206" s="74">
        <v>350</v>
      </c>
      <c r="F206" s="62">
        <v>0</v>
      </c>
      <c r="G206" s="63">
        <v>41471</v>
      </c>
      <c r="H206" s="144" t="s">
        <v>17</v>
      </c>
      <c r="I206" s="20"/>
      <c r="J206" s="75">
        <v>0</v>
      </c>
    </row>
    <row r="207" spans="1:10" ht="22.5">
      <c r="A207" s="3">
        <f t="shared" si="6"/>
        <v>203</v>
      </c>
      <c r="B207" s="3" t="s">
        <v>606</v>
      </c>
      <c r="C207" s="4" t="s">
        <v>596</v>
      </c>
      <c r="D207" s="5" t="s">
        <v>607</v>
      </c>
      <c r="E207" s="74">
        <v>350</v>
      </c>
      <c r="F207" s="62">
        <v>0</v>
      </c>
      <c r="G207" s="63">
        <v>41471</v>
      </c>
      <c r="H207" s="144" t="s">
        <v>17</v>
      </c>
      <c r="I207" s="20"/>
      <c r="J207" s="75">
        <v>0</v>
      </c>
    </row>
    <row r="208" spans="1:10" ht="22.5">
      <c r="A208" s="3">
        <f t="shared" si="6"/>
        <v>204</v>
      </c>
      <c r="B208" s="3" t="s">
        <v>608</v>
      </c>
      <c r="C208" s="4" t="s">
        <v>596</v>
      </c>
      <c r="D208" s="5" t="s">
        <v>609</v>
      </c>
      <c r="E208" s="74">
        <v>350</v>
      </c>
      <c r="F208" s="62">
        <v>0</v>
      </c>
      <c r="G208" s="63">
        <v>41471</v>
      </c>
      <c r="H208" s="144" t="s">
        <v>17</v>
      </c>
      <c r="I208" s="20"/>
      <c r="J208" s="75">
        <v>0</v>
      </c>
    </row>
    <row r="209" spans="1:10" ht="22.5">
      <c r="A209" s="3">
        <f t="shared" si="6"/>
        <v>205</v>
      </c>
      <c r="B209" s="3" t="s">
        <v>610</v>
      </c>
      <c r="C209" s="4" t="s">
        <v>596</v>
      </c>
      <c r="D209" s="5" t="s">
        <v>611</v>
      </c>
      <c r="E209" s="74">
        <v>350</v>
      </c>
      <c r="F209" s="62">
        <v>0</v>
      </c>
      <c r="G209" s="63">
        <v>41471</v>
      </c>
      <c r="H209" s="144" t="s">
        <v>17</v>
      </c>
      <c r="I209" s="20"/>
      <c r="J209" s="75">
        <v>0</v>
      </c>
    </row>
    <row r="210" spans="1:10" ht="22.5">
      <c r="A210" s="3">
        <f t="shared" si="6"/>
        <v>206</v>
      </c>
      <c r="B210" s="3" t="s">
        <v>612</v>
      </c>
      <c r="C210" s="4" t="s">
        <v>596</v>
      </c>
      <c r="D210" s="5" t="s">
        <v>613</v>
      </c>
      <c r="E210" s="74">
        <v>350</v>
      </c>
      <c r="F210" s="62">
        <v>0</v>
      </c>
      <c r="G210" s="63">
        <v>41471</v>
      </c>
      <c r="H210" s="144" t="s">
        <v>17</v>
      </c>
      <c r="I210" s="20"/>
      <c r="J210" s="75">
        <v>0</v>
      </c>
    </row>
    <row r="211" spans="1:10" ht="22.5">
      <c r="A211" s="3">
        <f t="shared" si="6"/>
        <v>207</v>
      </c>
      <c r="B211" s="3" t="s">
        <v>614</v>
      </c>
      <c r="C211" s="4" t="s">
        <v>596</v>
      </c>
      <c r="D211" s="5" t="s">
        <v>615</v>
      </c>
      <c r="E211" s="74">
        <v>350</v>
      </c>
      <c r="F211" s="62">
        <v>0</v>
      </c>
      <c r="G211" s="63">
        <v>41471</v>
      </c>
      <c r="H211" s="144" t="s">
        <v>17</v>
      </c>
      <c r="I211" s="20"/>
      <c r="J211" s="75">
        <v>0</v>
      </c>
    </row>
    <row r="212" spans="1:10" ht="22.5">
      <c r="A212" s="3">
        <f t="shared" si="6"/>
        <v>208</v>
      </c>
      <c r="B212" s="3" t="s">
        <v>616</v>
      </c>
      <c r="C212" s="4" t="s">
        <v>617</v>
      </c>
      <c r="D212" s="5" t="s">
        <v>618</v>
      </c>
      <c r="E212" s="62">
        <v>32826</v>
      </c>
      <c r="F212" s="62">
        <f t="shared" ref="F212:F230" si="7">E212-J212</f>
        <v>11853.91</v>
      </c>
      <c r="G212" s="63">
        <v>39793</v>
      </c>
      <c r="H212" s="144" t="s">
        <v>17</v>
      </c>
      <c r="I212" s="20"/>
      <c r="J212" s="67">
        <v>20972.09</v>
      </c>
    </row>
    <row r="213" spans="1:10" ht="24">
      <c r="A213" s="3">
        <f t="shared" si="6"/>
        <v>209</v>
      </c>
      <c r="B213" s="3" t="s">
        <v>619</v>
      </c>
      <c r="C213" s="4" t="s">
        <v>620</v>
      </c>
      <c r="D213" s="5" t="s">
        <v>621</v>
      </c>
      <c r="E213" s="62">
        <v>5250</v>
      </c>
      <c r="F213" s="62">
        <f t="shared" si="7"/>
        <v>0</v>
      </c>
      <c r="G213" s="63">
        <v>43089</v>
      </c>
      <c r="H213" s="144" t="s">
        <v>17</v>
      </c>
      <c r="I213" s="20"/>
      <c r="J213" s="85">
        <v>5250</v>
      </c>
    </row>
    <row r="214" spans="1:10" ht="24">
      <c r="A214" s="3">
        <f t="shared" si="6"/>
        <v>210</v>
      </c>
      <c r="B214" s="3" t="s">
        <v>622</v>
      </c>
      <c r="C214" s="4" t="s">
        <v>623</v>
      </c>
      <c r="D214" s="5" t="s">
        <v>624</v>
      </c>
      <c r="E214" s="62">
        <v>66735</v>
      </c>
      <c r="F214" s="62">
        <v>0</v>
      </c>
      <c r="G214" s="63">
        <v>42884</v>
      </c>
      <c r="H214" s="144" t="s">
        <v>17</v>
      </c>
      <c r="I214" s="20"/>
      <c r="J214" s="67">
        <v>12976.25</v>
      </c>
    </row>
    <row r="215" spans="1:10" ht="36">
      <c r="A215" s="3">
        <f t="shared" si="6"/>
        <v>211</v>
      </c>
      <c r="B215" s="3" t="s">
        <v>625</v>
      </c>
      <c r="C215" s="4" t="s">
        <v>626</v>
      </c>
      <c r="D215" s="5" t="s">
        <v>627</v>
      </c>
      <c r="E215" s="62">
        <v>17000</v>
      </c>
      <c r="F215" s="62">
        <f t="shared" si="7"/>
        <v>0</v>
      </c>
      <c r="G215" s="63">
        <v>39793</v>
      </c>
      <c r="H215" s="144" t="s">
        <v>17</v>
      </c>
      <c r="I215" s="20"/>
      <c r="J215" s="64">
        <v>17000</v>
      </c>
    </row>
    <row r="216" spans="1:10" ht="36">
      <c r="A216" s="3">
        <f t="shared" si="6"/>
        <v>212</v>
      </c>
      <c r="B216" s="3" t="s">
        <v>628</v>
      </c>
      <c r="C216" s="4" t="s">
        <v>629</v>
      </c>
      <c r="D216" s="5" t="s">
        <v>630</v>
      </c>
      <c r="E216" s="62">
        <v>17000</v>
      </c>
      <c r="F216" s="62">
        <f t="shared" si="7"/>
        <v>0</v>
      </c>
      <c r="G216" s="63">
        <v>39793</v>
      </c>
      <c r="H216" s="144" t="s">
        <v>17</v>
      </c>
      <c r="I216" s="20"/>
      <c r="J216" s="64">
        <v>17000</v>
      </c>
    </row>
    <row r="217" spans="1:10" ht="36">
      <c r="A217" s="3">
        <f t="shared" si="6"/>
        <v>213</v>
      </c>
      <c r="B217" s="3" t="s">
        <v>631</v>
      </c>
      <c r="C217" s="4" t="s">
        <v>629</v>
      </c>
      <c r="D217" s="5" t="s">
        <v>632</v>
      </c>
      <c r="E217" s="62">
        <v>17000</v>
      </c>
      <c r="F217" s="62">
        <f t="shared" si="7"/>
        <v>0</v>
      </c>
      <c r="G217" s="63">
        <v>39793</v>
      </c>
      <c r="H217" s="144" t="s">
        <v>17</v>
      </c>
      <c r="I217" s="20"/>
      <c r="J217" s="64">
        <v>17000</v>
      </c>
    </row>
    <row r="218" spans="1:10" ht="36">
      <c r="A218" s="3">
        <f t="shared" si="6"/>
        <v>214</v>
      </c>
      <c r="B218" s="3" t="s">
        <v>633</v>
      </c>
      <c r="C218" s="4" t="s">
        <v>629</v>
      </c>
      <c r="D218" s="5" t="s">
        <v>634</v>
      </c>
      <c r="E218" s="62">
        <v>17000</v>
      </c>
      <c r="F218" s="62">
        <f t="shared" si="7"/>
        <v>0</v>
      </c>
      <c r="G218" s="63">
        <v>39793</v>
      </c>
      <c r="H218" s="144" t="s">
        <v>17</v>
      </c>
      <c r="I218" s="20"/>
      <c r="J218" s="64">
        <v>17000</v>
      </c>
    </row>
    <row r="219" spans="1:10" ht="36">
      <c r="A219" s="3">
        <f t="shared" si="6"/>
        <v>215</v>
      </c>
      <c r="B219" s="3" t="s">
        <v>635</v>
      </c>
      <c r="C219" s="4" t="s">
        <v>629</v>
      </c>
      <c r="D219" s="5" t="s">
        <v>636</v>
      </c>
      <c r="E219" s="62">
        <v>17000</v>
      </c>
      <c r="F219" s="62">
        <f t="shared" si="7"/>
        <v>0</v>
      </c>
      <c r="G219" s="63">
        <v>39793</v>
      </c>
      <c r="H219" s="144" t="s">
        <v>17</v>
      </c>
      <c r="I219" s="20"/>
      <c r="J219" s="64">
        <v>17000</v>
      </c>
    </row>
    <row r="220" spans="1:10" ht="36">
      <c r="A220" s="3">
        <f t="shared" si="6"/>
        <v>216</v>
      </c>
      <c r="B220" s="3" t="s">
        <v>637</v>
      </c>
      <c r="C220" s="4" t="s">
        <v>629</v>
      </c>
      <c r="D220" s="5" t="s">
        <v>638</v>
      </c>
      <c r="E220" s="62">
        <v>17000</v>
      </c>
      <c r="F220" s="62">
        <f t="shared" si="7"/>
        <v>0</v>
      </c>
      <c r="G220" s="63">
        <v>39793</v>
      </c>
      <c r="H220" s="144" t="s">
        <v>17</v>
      </c>
      <c r="I220" s="20"/>
      <c r="J220" s="64">
        <v>17000</v>
      </c>
    </row>
    <row r="221" spans="1:10" ht="36">
      <c r="A221" s="3">
        <f t="shared" si="6"/>
        <v>217</v>
      </c>
      <c r="B221" s="3" t="s">
        <v>639</v>
      </c>
      <c r="C221" s="4" t="s">
        <v>640</v>
      </c>
      <c r="D221" s="5" t="s">
        <v>641</v>
      </c>
      <c r="E221" s="62">
        <v>17000</v>
      </c>
      <c r="F221" s="62">
        <f t="shared" si="7"/>
        <v>0</v>
      </c>
      <c r="G221" s="63">
        <v>39793</v>
      </c>
      <c r="H221" s="144" t="s">
        <v>17</v>
      </c>
      <c r="I221" s="20"/>
      <c r="J221" s="64">
        <v>17000</v>
      </c>
    </row>
    <row r="222" spans="1:10" ht="36">
      <c r="A222" s="3">
        <f t="shared" si="6"/>
        <v>218</v>
      </c>
      <c r="B222" s="3" t="s">
        <v>642</v>
      </c>
      <c r="C222" s="4" t="s">
        <v>643</v>
      </c>
      <c r="D222" s="5" t="s">
        <v>644</v>
      </c>
      <c r="E222" s="62">
        <v>17000</v>
      </c>
      <c r="F222" s="62">
        <f t="shared" si="7"/>
        <v>0</v>
      </c>
      <c r="G222" s="63">
        <v>39793</v>
      </c>
      <c r="H222" s="144" t="s">
        <v>17</v>
      </c>
      <c r="I222" s="20"/>
      <c r="J222" s="64">
        <v>17000</v>
      </c>
    </row>
    <row r="223" spans="1:10" ht="36">
      <c r="A223" s="3">
        <f t="shared" si="6"/>
        <v>219</v>
      </c>
      <c r="B223" s="3" t="s">
        <v>645</v>
      </c>
      <c r="C223" s="86" t="s">
        <v>646</v>
      </c>
      <c r="D223" s="25" t="s">
        <v>647</v>
      </c>
      <c r="E223" s="87">
        <v>17000</v>
      </c>
      <c r="F223" s="87">
        <f t="shared" si="7"/>
        <v>0</v>
      </c>
      <c r="G223" s="63">
        <v>39794</v>
      </c>
      <c r="H223" s="143" t="s">
        <v>17</v>
      </c>
      <c r="I223" s="28"/>
      <c r="J223" s="64">
        <v>17000</v>
      </c>
    </row>
    <row r="224" spans="1:10" ht="22.5">
      <c r="A224" s="3">
        <f t="shared" si="6"/>
        <v>220</v>
      </c>
      <c r="B224" s="3" t="s">
        <v>648</v>
      </c>
      <c r="C224" s="88" t="s">
        <v>649</v>
      </c>
      <c r="D224" s="5" t="s">
        <v>650</v>
      </c>
      <c r="E224" s="89">
        <v>68300</v>
      </c>
      <c r="F224" s="87">
        <f t="shared" si="7"/>
        <v>0</v>
      </c>
      <c r="G224" s="90">
        <v>43109</v>
      </c>
      <c r="H224" s="143" t="s">
        <v>17</v>
      </c>
      <c r="I224" s="28"/>
      <c r="J224" s="64">
        <v>68300</v>
      </c>
    </row>
    <row r="225" spans="1:10" ht="24">
      <c r="A225" s="3">
        <f t="shared" si="6"/>
        <v>221</v>
      </c>
      <c r="B225" s="3" t="s">
        <v>651</v>
      </c>
      <c r="C225" s="91" t="s">
        <v>652</v>
      </c>
      <c r="D225" s="5" t="s">
        <v>653</v>
      </c>
      <c r="E225" s="92">
        <v>21000</v>
      </c>
      <c r="F225" s="62">
        <f t="shared" si="7"/>
        <v>0</v>
      </c>
      <c r="G225" s="63">
        <v>43284</v>
      </c>
      <c r="H225" s="143" t="s">
        <v>17</v>
      </c>
      <c r="I225" s="20"/>
      <c r="J225" s="64">
        <v>21000</v>
      </c>
    </row>
    <row r="226" spans="1:10" ht="24">
      <c r="A226" s="3">
        <f t="shared" si="6"/>
        <v>222</v>
      </c>
      <c r="B226" s="3" t="s">
        <v>654</v>
      </c>
      <c r="C226" s="91" t="s">
        <v>652</v>
      </c>
      <c r="D226" s="5" t="s">
        <v>655</v>
      </c>
      <c r="E226" s="62">
        <v>21000</v>
      </c>
      <c r="F226" s="62">
        <f t="shared" si="7"/>
        <v>0</v>
      </c>
      <c r="G226" s="63">
        <v>43284</v>
      </c>
      <c r="H226" s="143" t="s">
        <v>17</v>
      </c>
      <c r="I226" s="20"/>
      <c r="J226" s="64">
        <v>21000</v>
      </c>
    </row>
    <row r="227" spans="1:10" ht="24">
      <c r="A227" s="3">
        <f t="shared" si="6"/>
        <v>223</v>
      </c>
      <c r="B227" s="3" t="s">
        <v>656</v>
      </c>
      <c r="C227" s="91" t="s">
        <v>652</v>
      </c>
      <c r="D227" s="5" t="s">
        <v>657</v>
      </c>
      <c r="E227" s="62">
        <v>21000</v>
      </c>
      <c r="F227" s="62">
        <f t="shared" si="7"/>
        <v>0</v>
      </c>
      <c r="G227" s="63">
        <v>43284</v>
      </c>
      <c r="H227" s="143" t="s">
        <v>17</v>
      </c>
      <c r="I227" s="20"/>
      <c r="J227" s="64">
        <v>21000</v>
      </c>
    </row>
    <row r="228" spans="1:10" ht="24">
      <c r="A228" s="3">
        <f t="shared" si="6"/>
        <v>224</v>
      </c>
      <c r="B228" s="3" t="s">
        <v>658</v>
      </c>
      <c r="C228" s="91" t="s">
        <v>652</v>
      </c>
      <c r="D228" s="5" t="s">
        <v>659</v>
      </c>
      <c r="E228" s="62">
        <v>21000</v>
      </c>
      <c r="F228" s="62">
        <f t="shared" si="7"/>
        <v>0</v>
      </c>
      <c r="G228" s="63">
        <v>43284</v>
      </c>
      <c r="H228" s="143" t="s">
        <v>17</v>
      </c>
      <c r="I228" s="20"/>
      <c r="J228" s="64">
        <v>21000</v>
      </c>
    </row>
    <row r="229" spans="1:10" ht="67.5">
      <c r="A229" s="3">
        <f t="shared" si="6"/>
        <v>225</v>
      </c>
      <c r="B229" s="3" t="s">
        <v>1106</v>
      </c>
      <c r="C229" s="93" t="s">
        <v>1108</v>
      </c>
      <c r="D229" s="94" t="s">
        <v>1107</v>
      </c>
      <c r="E229" s="62">
        <v>578195</v>
      </c>
      <c r="F229" s="62">
        <v>0</v>
      </c>
      <c r="G229" s="63">
        <v>43343</v>
      </c>
      <c r="H229" s="144" t="s">
        <v>1342</v>
      </c>
      <c r="I229" s="20"/>
      <c r="J229" s="64"/>
    </row>
    <row r="230" spans="1:10" ht="24">
      <c r="A230" s="3">
        <f t="shared" si="6"/>
        <v>226</v>
      </c>
      <c r="B230" s="3" t="s">
        <v>660</v>
      </c>
      <c r="C230" s="95" t="s">
        <v>661</v>
      </c>
      <c r="D230" s="25" t="s">
        <v>662</v>
      </c>
      <c r="E230" s="62">
        <v>16000</v>
      </c>
      <c r="F230" s="62">
        <f t="shared" si="7"/>
        <v>0</v>
      </c>
      <c r="G230" s="63">
        <v>43284</v>
      </c>
      <c r="H230" s="143" t="s">
        <v>17</v>
      </c>
      <c r="I230" s="20"/>
      <c r="J230" s="64">
        <v>16000</v>
      </c>
    </row>
    <row r="231" spans="1:10" ht="24">
      <c r="A231" s="3">
        <f t="shared" si="6"/>
        <v>227</v>
      </c>
      <c r="B231" s="3" t="s">
        <v>663</v>
      </c>
      <c r="C231" s="96" t="s">
        <v>664</v>
      </c>
      <c r="D231" s="5" t="s">
        <v>665</v>
      </c>
      <c r="E231" s="74">
        <v>13150</v>
      </c>
      <c r="F231" s="62">
        <v>0</v>
      </c>
      <c r="G231" s="63">
        <v>43447</v>
      </c>
      <c r="H231" s="157" t="s">
        <v>17</v>
      </c>
      <c r="I231" s="20"/>
      <c r="J231" s="13"/>
    </row>
    <row r="232" spans="1:10" ht="24">
      <c r="A232" s="3">
        <f t="shared" si="6"/>
        <v>228</v>
      </c>
      <c r="B232" s="3" t="s">
        <v>666</v>
      </c>
      <c r="C232" s="96" t="s">
        <v>664</v>
      </c>
      <c r="D232" s="5" t="s">
        <v>667</v>
      </c>
      <c r="E232" s="74">
        <v>13150</v>
      </c>
      <c r="F232" s="62">
        <v>0</v>
      </c>
      <c r="G232" s="63">
        <v>43447</v>
      </c>
      <c r="H232" s="157" t="s">
        <v>17</v>
      </c>
      <c r="I232" s="20"/>
      <c r="J232" s="13"/>
    </row>
    <row r="233" spans="1:10" ht="22.5">
      <c r="A233" s="3">
        <f t="shared" si="6"/>
        <v>229</v>
      </c>
      <c r="B233" s="3" t="s">
        <v>668</v>
      </c>
      <c r="C233" s="96" t="s">
        <v>669</v>
      </c>
      <c r="D233" s="97" t="s">
        <v>1115</v>
      </c>
      <c r="E233" s="74">
        <v>95000</v>
      </c>
      <c r="F233" s="74">
        <v>0</v>
      </c>
      <c r="G233" s="63">
        <v>43578</v>
      </c>
      <c r="H233" s="157" t="s">
        <v>17</v>
      </c>
      <c r="I233" s="20"/>
      <c r="J233" s="13"/>
    </row>
    <row r="234" spans="1:10" ht="22.5">
      <c r="A234" s="3">
        <f t="shared" si="6"/>
        <v>230</v>
      </c>
      <c r="B234" s="3" t="s">
        <v>889</v>
      </c>
      <c r="C234" s="9" t="s">
        <v>670</v>
      </c>
      <c r="D234" s="5" t="s">
        <v>671</v>
      </c>
      <c r="E234" s="10">
        <v>77544</v>
      </c>
      <c r="F234" s="11"/>
      <c r="G234" s="12" t="s">
        <v>672</v>
      </c>
      <c r="H234" s="160" t="s">
        <v>104</v>
      </c>
      <c r="I234" s="3"/>
      <c r="J234" s="13"/>
    </row>
    <row r="235" spans="1:10" ht="22.5">
      <c r="A235" s="3">
        <f t="shared" si="6"/>
        <v>231</v>
      </c>
      <c r="B235" s="3" t="s">
        <v>890</v>
      </c>
      <c r="C235" s="9" t="s">
        <v>673</v>
      </c>
      <c r="D235" s="5" t="s">
        <v>674</v>
      </c>
      <c r="E235" s="10">
        <v>161208</v>
      </c>
      <c r="F235" s="11"/>
      <c r="G235" s="12" t="s">
        <v>675</v>
      </c>
      <c r="H235" s="160" t="s">
        <v>104</v>
      </c>
      <c r="I235" s="3"/>
      <c r="J235" s="13">
        <f>SUM(J5:J225)</f>
        <v>2610392.9499999997</v>
      </c>
    </row>
    <row r="236" spans="1:10" ht="36">
      <c r="A236" s="3">
        <f t="shared" si="6"/>
        <v>232</v>
      </c>
      <c r="B236" s="3" t="s">
        <v>891</v>
      </c>
      <c r="C236" s="9" t="s">
        <v>676</v>
      </c>
      <c r="D236" s="5" t="s">
        <v>677</v>
      </c>
      <c r="E236" s="10">
        <v>4974</v>
      </c>
      <c r="F236" s="11"/>
      <c r="G236" s="12" t="s">
        <v>678</v>
      </c>
      <c r="H236" s="160" t="s">
        <v>104</v>
      </c>
      <c r="I236" s="3"/>
      <c r="J236" s="98"/>
    </row>
    <row r="237" spans="1:10" ht="36">
      <c r="A237" s="3">
        <f t="shared" si="6"/>
        <v>233</v>
      </c>
      <c r="B237" s="3" t="s">
        <v>892</v>
      </c>
      <c r="C237" s="9" t="s">
        <v>679</v>
      </c>
      <c r="D237" s="5" t="s">
        <v>680</v>
      </c>
      <c r="E237" s="10">
        <v>4255</v>
      </c>
      <c r="F237" s="11"/>
      <c r="G237" s="12" t="s">
        <v>681</v>
      </c>
      <c r="H237" s="160" t="s">
        <v>104</v>
      </c>
      <c r="I237" s="3"/>
    </row>
    <row r="238" spans="1:10" ht="48">
      <c r="A238" s="3">
        <f t="shared" si="6"/>
        <v>234</v>
      </c>
      <c r="B238" s="3" t="s">
        <v>893</v>
      </c>
      <c r="C238" s="9" t="s">
        <v>682</v>
      </c>
      <c r="D238" s="5" t="s">
        <v>683</v>
      </c>
      <c r="E238" s="10">
        <v>4265</v>
      </c>
      <c r="F238" s="11"/>
      <c r="G238" s="12" t="s">
        <v>678</v>
      </c>
      <c r="H238" s="160" t="s">
        <v>104</v>
      </c>
      <c r="I238" s="3"/>
    </row>
    <row r="239" spans="1:10" ht="24">
      <c r="A239" s="3">
        <f t="shared" si="6"/>
        <v>235</v>
      </c>
      <c r="B239" s="3" t="s">
        <v>894</v>
      </c>
      <c r="C239" s="9" t="s">
        <v>684</v>
      </c>
      <c r="D239" s="5" t="s">
        <v>685</v>
      </c>
      <c r="E239" s="10">
        <v>3353</v>
      </c>
      <c r="F239" s="11"/>
      <c r="G239" s="12" t="s">
        <v>678</v>
      </c>
      <c r="H239" s="160" t="s">
        <v>104</v>
      </c>
      <c r="I239" s="3"/>
    </row>
    <row r="240" spans="1:10" ht="22.5">
      <c r="A240" s="3">
        <f t="shared" si="6"/>
        <v>236</v>
      </c>
      <c r="B240" s="3" t="s">
        <v>895</v>
      </c>
      <c r="C240" s="9" t="s">
        <v>686</v>
      </c>
      <c r="D240" s="5" t="s">
        <v>687</v>
      </c>
      <c r="E240" s="10">
        <v>13516.23</v>
      </c>
      <c r="F240" s="11"/>
      <c r="G240" s="12" t="s">
        <v>688</v>
      </c>
      <c r="H240" s="160" t="s">
        <v>104</v>
      </c>
      <c r="I240" s="3"/>
    </row>
    <row r="241" spans="1:9" ht="22.5">
      <c r="A241" s="3">
        <f t="shared" si="6"/>
        <v>237</v>
      </c>
      <c r="B241" s="3" t="s">
        <v>896</v>
      </c>
      <c r="C241" s="9" t="s">
        <v>689</v>
      </c>
      <c r="D241" s="5" t="s">
        <v>690</v>
      </c>
      <c r="E241" s="10">
        <v>13870.64</v>
      </c>
      <c r="F241" s="11"/>
      <c r="G241" s="12" t="s">
        <v>675</v>
      </c>
      <c r="H241" s="160" t="s">
        <v>104</v>
      </c>
      <c r="I241" s="3"/>
    </row>
    <row r="242" spans="1:9" ht="24">
      <c r="A242" s="3">
        <f t="shared" si="6"/>
        <v>238</v>
      </c>
      <c r="B242" s="3" t="s">
        <v>897</v>
      </c>
      <c r="C242" s="9" t="s">
        <v>691</v>
      </c>
      <c r="D242" s="5" t="s">
        <v>692</v>
      </c>
      <c r="E242" s="10">
        <v>5268</v>
      </c>
      <c r="F242" s="11"/>
      <c r="G242" s="12" t="s">
        <v>681</v>
      </c>
      <c r="H242" s="160" t="s">
        <v>104</v>
      </c>
      <c r="I242" s="3"/>
    </row>
    <row r="243" spans="1:9" ht="24">
      <c r="A243" s="3">
        <f t="shared" si="6"/>
        <v>239</v>
      </c>
      <c r="B243" s="3" t="s">
        <v>1059</v>
      </c>
      <c r="C243" s="9" t="s">
        <v>693</v>
      </c>
      <c r="D243" s="5" t="s">
        <v>694</v>
      </c>
      <c r="E243" s="10">
        <v>5268</v>
      </c>
      <c r="F243" s="11"/>
      <c r="G243" s="12" t="s">
        <v>681</v>
      </c>
      <c r="H243" s="160" t="s">
        <v>104</v>
      </c>
      <c r="I243" s="3"/>
    </row>
    <row r="244" spans="1:9" ht="24">
      <c r="A244" s="3">
        <f t="shared" si="6"/>
        <v>240</v>
      </c>
      <c r="B244" s="3" t="s">
        <v>1060</v>
      </c>
      <c r="C244" s="9" t="s">
        <v>695</v>
      </c>
      <c r="D244" s="5">
        <v>110104101</v>
      </c>
      <c r="E244" s="10">
        <v>22317</v>
      </c>
      <c r="F244" s="10">
        <v>0</v>
      </c>
      <c r="G244" s="12" t="s">
        <v>678</v>
      </c>
      <c r="H244" s="160" t="s">
        <v>104</v>
      </c>
      <c r="I244" s="3"/>
    </row>
    <row r="245" spans="1:9" ht="22.5">
      <c r="A245" s="3">
        <f t="shared" si="6"/>
        <v>241</v>
      </c>
      <c r="B245" s="3" t="s">
        <v>1061</v>
      </c>
      <c r="C245" s="9" t="s">
        <v>696</v>
      </c>
      <c r="D245" s="5" t="s">
        <v>697</v>
      </c>
      <c r="E245" s="10">
        <v>11305</v>
      </c>
      <c r="F245" s="11"/>
      <c r="G245" s="12" t="s">
        <v>672</v>
      </c>
      <c r="H245" s="160" t="s">
        <v>104</v>
      </c>
      <c r="I245" s="3"/>
    </row>
    <row r="246" spans="1:9" ht="22.5">
      <c r="A246" s="3">
        <f t="shared" si="6"/>
        <v>242</v>
      </c>
      <c r="B246" s="3" t="s">
        <v>1062</v>
      </c>
      <c r="C246" s="9" t="s">
        <v>696</v>
      </c>
      <c r="D246" s="5" t="s">
        <v>698</v>
      </c>
      <c r="E246" s="10">
        <v>8400</v>
      </c>
      <c r="F246" s="11"/>
      <c r="G246" s="12" t="s">
        <v>699</v>
      </c>
      <c r="H246" s="160" t="s">
        <v>104</v>
      </c>
      <c r="I246" s="3"/>
    </row>
    <row r="247" spans="1:9" ht="24">
      <c r="A247" s="3">
        <f t="shared" si="6"/>
        <v>243</v>
      </c>
      <c r="B247" s="3" t="s">
        <v>1063</v>
      </c>
      <c r="C247" s="9" t="s">
        <v>700</v>
      </c>
      <c r="D247" s="5" t="s">
        <v>701</v>
      </c>
      <c r="E247" s="10">
        <v>3039</v>
      </c>
      <c r="F247" s="11"/>
      <c r="G247" s="12" t="s">
        <v>681</v>
      </c>
      <c r="H247" s="160" t="s">
        <v>104</v>
      </c>
      <c r="I247" s="3"/>
    </row>
    <row r="248" spans="1:9" ht="22.5">
      <c r="A248" s="3">
        <f t="shared" si="6"/>
        <v>244</v>
      </c>
      <c r="B248" s="3" t="s">
        <v>1064</v>
      </c>
      <c r="C248" s="9" t="s">
        <v>702</v>
      </c>
      <c r="D248" s="5" t="s">
        <v>703</v>
      </c>
      <c r="E248" s="10">
        <v>20000</v>
      </c>
      <c r="F248" s="11"/>
      <c r="G248" s="12" t="s">
        <v>704</v>
      </c>
      <c r="H248" s="160" t="s">
        <v>104</v>
      </c>
      <c r="I248" s="3"/>
    </row>
    <row r="249" spans="1:9" ht="24">
      <c r="A249" s="3">
        <f t="shared" si="6"/>
        <v>245</v>
      </c>
      <c r="B249" s="3" t="s">
        <v>1065</v>
      </c>
      <c r="C249" s="9" t="s">
        <v>705</v>
      </c>
      <c r="D249" s="5" t="s">
        <v>706</v>
      </c>
      <c r="E249" s="10">
        <v>13275.36</v>
      </c>
      <c r="F249" s="11"/>
      <c r="G249" s="12" t="s">
        <v>675</v>
      </c>
      <c r="H249" s="160" t="s">
        <v>104</v>
      </c>
      <c r="I249" s="3"/>
    </row>
    <row r="250" spans="1:9" ht="22.5">
      <c r="A250" s="3">
        <f t="shared" si="6"/>
        <v>246</v>
      </c>
      <c r="B250" s="3" t="s">
        <v>1066</v>
      </c>
      <c r="C250" s="9" t="s">
        <v>707</v>
      </c>
      <c r="D250" s="5" t="s">
        <v>411</v>
      </c>
      <c r="E250" s="10">
        <v>4773</v>
      </c>
      <c r="F250" s="11"/>
      <c r="G250" s="12" t="s">
        <v>675</v>
      </c>
      <c r="H250" s="160" t="s">
        <v>104</v>
      </c>
      <c r="I250" s="3"/>
    </row>
    <row r="251" spans="1:9" ht="36">
      <c r="A251" s="3">
        <f t="shared" si="6"/>
        <v>247</v>
      </c>
      <c r="B251" s="3" t="s">
        <v>1067</v>
      </c>
      <c r="C251" s="9" t="s">
        <v>708</v>
      </c>
      <c r="D251" s="5" t="s">
        <v>709</v>
      </c>
      <c r="E251" s="10">
        <v>8934</v>
      </c>
      <c r="F251" s="11"/>
      <c r="G251" s="12" t="s">
        <v>678</v>
      </c>
      <c r="H251" s="160" t="s">
        <v>104</v>
      </c>
      <c r="I251" s="3"/>
    </row>
    <row r="252" spans="1:9" ht="22.5">
      <c r="A252" s="3">
        <f t="shared" si="6"/>
        <v>248</v>
      </c>
      <c r="B252" s="3" t="s">
        <v>1068</v>
      </c>
      <c r="C252" s="9" t="s">
        <v>710</v>
      </c>
      <c r="D252" s="5" t="s">
        <v>711</v>
      </c>
      <c r="E252" s="10">
        <v>7378</v>
      </c>
      <c r="F252" s="11"/>
      <c r="G252" s="12" t="s">
        <v>712</v>
      </c>
      <c r="H252" s="160" t="s">
        <v>104</v>
      </c>
      <c r="I252" s="3"/>
    </row>
    <row r="253" spans="1:9" ht="22.5">
      <c r="A253" s="3">
        <f t="shared" si="6"/>
        <v>249</v>
      </c>
      <c r="B253" s="3" t="s">
        <v>1069</v>
      </c>
      <c r="C253" s="9" t="s">
        <v>713</v>
      </c>
      <c r="D253" s="5" t="s">
        <v>714</v>
      </c>
      <c r="E253" s="10">
        <v>20613.599999999999</v>
      </c>
      <c r="F253" s="11"/>
      <c r="G253" s="12" t="s">
        <v>675</v>
      </c>
      <c r="H253" s="160" t="s">
        <v>104</v>
      </c>
      <c r="I253" s="3"/>
    </row>
    <row r="254" spans="1:9" ht="22.5">
      <c r="A254" s="3">
        <f t="shared" si="6"/>
        <v>250</v>
      </c>
      <c r="B254" s="3" t="s">
        <v>1070</v>
      </c>
      <c r="C254" s="9" t="s">
        <v>715</v>
      </c>
      <c r="D254" s="5" t="s">
        <v>335</v>
      </c>
      <c r="E254" s="10">
        <v>3999</v>
      </c>
      <c r="F254" s="11"/>
      <c r="G254" s="12" t="s">
        <v>675</v>
      </c>
      <c r="H254" s="160" t="s">
        <v>104</v>
      </c>
      <c r="I254" s="3"/>
    </row>
    <row r="255" spans="1:9" ht="22.5">
      <c r="A255" s="3">
        <f t="shared" si="6"/>
        <v>251</v>
      </c>
      <c r="B255" s="3" t="s">
        <v>1071</v>
      </c>
      <c r="C255" s="9" t="s">
        <v>716</v>
      </c>
      <c r="D255" s="5" t="s">
        <v>717</v>
      </c>
      <c r="E255" s="10">
        <v>4482.4799999999996</v>
      </c>
      <c r="F255" s="11"/>
      <c r="G255" s="12" t="s">
        <v>718</v>
      </c>
      <c r="H255" s="160" t="s">
        <v>104</v>
      </c>
      <c r="I255" s="3"/>
    </row>
    <row r="256" spans="1:9" ht="22.5">
      <c r="A256" s="3">
        <f t="shared" si="6"/>
        <v>252</v>
      </c>
      <c r="B256" s="3" t="s">
        <v>1072</v>
      </c>
      <c r="C256" s="9" t="s">
        <v>719</v>
      </c>
      <c r="D256" s="14">
        <v>210104114</v>
      </c>
      <c r="E256" s="10">
        <v>9650</v>
      </c>
      <c r="F256" s="11"/>
      <c r="G256" s="12" t="s">
        <v>720</v>
      </c>
      <c r="H256" s="160" t="s">
        <v>104</v>
      </c>
      <c r="I256" s="3"/>
    </row>
    <row r="257" spans="1:9" ht="22.5">
      <c r="A257" s="3">
        <f t="shared" si="6"/>
        <v>253</v>
      </c>
      <c r="B257" s="3" t="s">
        <v>1073</v>
      </c>
      <c r="C257" s="9" t="s">
        <v>719</v>
      </c>
      <c r="D257" s="14">
        <v>210104115</v>
      </c>
      <c r="E257" s="10">
        <v>9650</v>
      </c>
      <c r="F257" s="11"/>
      <c r="G257" s="12" t="s">
        <v>720</v>
      </c>
      <c r="H257" s="160" t="s">
        <v>104</v>
      </c>
      <c r="I257" s="3"/>
    </row>
    <row r="258" spans="1:9" ht="22.5">
      <c r="A258" s="3">
        <f t="shared" si="6"/>
        <v>254</v>
      </c>
      <c r="B258" s="3" t="s">
        <v>1074</v>
      </c>
      <c r="C258" s="9" t="s">
        <v>719</v>
      </c>
      <c r="D258" s="14">
        <v>210104113</v>
      </c>
      <c r="E258" s="10">
        <v>9650</v>
      </c>
      <c r="F258" s="11"/>
      <c r="G258" s="12" t="s">
        <v>720</v>
      </c>
      <c r="H258" s="160" t="s">
        <v>104</v>
      </c>
      <c r="I258" s="3"/>
    </row>
    <row r="259" spans="1:9" ht="22.5">
      <c r="A259" s="3">
        <f t="shared" si="6"/>
        <v>255</v>
      </c>
      <c r="B259" s="3" t="s">
        <v>1075</v>
      </c>
      <c r="C259" s="9" t="s">
        <v>719</v>
      </c>
      <c r="D259" s="14">
        <v>210104112</v>
      </c>
      <c r="E259" s="10">
        <v>9650</v>
      </c>
      <c r="F259" s="11"/>
      <c r="G259" s="12" t="s">
        <v>720</v>
      </c>
      <c r="H259" s="160" t="s">
        <v>104</v>
      </c>
      <c r="I259" s="3"/>
    </row>
    <row r="260" spans="1:9" ht="22.5">
      <c r="A260" s="3">
        <f t="shared" si="6"/>
        <v>256</v>
      </c>
      <c r="B260" s="3" t="s">
        <v>1076</v>
      </c>
      <c r="C260" s="9" t="s">
        <v>719</v>
      </c>
      <c r="D260" s="14">
        <v>210104111</v>
      </c>
      <c r="E260" s="10">
        <v>9650</v>
      </c>
      <c r="F260" s="11"/>
      <c r="G260" s="12" t="s">
        <v>720</v>
      </c>
      <c r="H260" s="160" t="s">
        <v>104</v>
      </c>
      <c r="I260" s="3"/>
    </row>
    <row r="261" spans="1:9" ht="22.5">
      <c r="A261" s="3">
        <f t="shared" si="6"/>
        <v>257</v>
      </c>
      <c r="B261" s="3" t="s">
        <v>1077</v>
      </c>
      <c r="C261" s="9" t="s">
        <v>719</v>
      </c>
      <c r="D261" s="14">
        <v>210104110</v>
      </c>
      <c r="E261" s="10">
        <v>9650</v>
      </c>
      <c r="F261" s="11"/>
      <c r="G261" s="12" t="s">
        <v>720</v>
      </c>
      <c r="H261" s="160" t="s">
        <v>104</v>
      </c>
      <c r="I261" s="3"/>
    </row>
    <row r="262" spans="1:9" ht="22.5">
      <c r="A262" s="3">
        <f t="shared" si="6"/>
        <v>258</v>
      </c>
      <c r="B262" s="3" t="s">
        <v>1078</v>
      </c>
      <c r="C262" s="9" t="s">
        <v>719</v>
      </c>
      <c r="D262" s="14">
        <v>210104109</v>
      </c>
      <c r="E262" s="10">
        <v>9650</v>
      </c>
      <c r="F262" s="11"/>
      <c r="G262" s="12" t="s">
        <v>720</v>
      </c>
      <c r="H262" s="160" t="s">
        <v>104</v>
      </c>
      <c r="I262" s="3"/>
    </row>
    <row r="263" spans="1:9" ht="22.5">
      <c r="A263" s="3">
        <f t="shared" si="6"/>
        <v>259</v>
      </c>
      <c r="B263" s="3" t="s">
        <v>1079</v>
      </c>
      <c r="C263" s="9" t="s">
        <v>719</v>
      </c>
      <c r="D263" s="14">
        <v>210104108</v>
      </c>
      <c r="E263" s="10">
        <v>9650</v>
      </c>
      <c r="F263" s="11"/>
      <c r="G263" s="12" t="s">
        <v>720</v>
      </c>
      <c r="H263" s="160" t="s">
        <v>104</v>
      </c>
      <c r="I263" s="3"/>
    </row>
    <row r="264" spans="1:9" ht="22.5">
      <c r="A264" s="3">
        <f t="shared" si="6"/>
        <v>260</v>
      </c>
      <c r="B264" s="3" t="s">
        <v>1080</v>
      </c>
      <c r="C264" s="9" t="s">
        <v>719</v>
      </c>
      <c r="D264" s="14">
        <v>210104107</v>
      </c>
      <c r="E264" s="10">
        <v>9650</v>
      </c>
      <c r="F264" s="11"/>
      <c r="G264" s="12" t="s">
        <v>720</v>
      </c>
      <c r="H264" s="160" t="s">
        <v>104</v>
      </c>
      <c r="I264" s="3"/>
    </row>
    <row r="265" spans="1:9" ht="22.5">
      <c r="A265" s="3">
        <f t="shared" ref="A265:A328" si="8">A264+1</f>
        <v>261</v>
      </c>
      <c r="B265" s="3" t="s">
        <v>1081</v>
      </c>
      <c r="C265" s="9" t="s">
        <v>719</v>
      </c>
      <c r="D265" s="14">
        <v>210104097</v>
      </c>
      <c r="E265" s="10">
        <v>9650</v>
      </c>
      <c r="F265" s="11"/>
      <c r="G265" s="12" t="s">
        <v>720</v>
      </c>
      <c r="H265" s="160" t="s">
        <v>104</v>
      </c>
      <c r="I265" s="3"/>
    </row>
    <row r="266" spans="1:9" ht="22.5">
      <c r="A266" s="3">
        <f t="shared" si="8"/>
        <v>262</v>
      </c>
      <c r="B266" s="3" t="s">
        <v>1082</v>
      </c>
      <c r="C266" s="9" t="s">
        <v>721</v>
      </c>
      <c r="D266" s="5" t="s">
        <v>722</v>
      </c>
      <c r="E266" s="10">
        <v>4560</v>
      </c>
      <c r="F266" s="11"/>
      <c r="G266" s="12" t="s">
        <v>718</v>
      </c>
      <c r="H266" s="160" t="s">
        <v>104</v>
      </c>
      <c r="I266" s="3"/>
    </row>
    <row r="267" spans="1:9" ht="22.5">
      <c r="A267" s="3">
        <f t="shared" si="8"/>
        <v>263</v>
      </c>
      <c r="B267" s="3" t="s">
        <v>1083</v>
      </c>
      <c r="C267" s="9" t="s">
        <v>723</v>
      </c>
      <c r="D267" s="5" t="s">
        <v>724</v>
      </c>
      <c r="E267" s="10">
        <v>3600</v>
      </c>
      <c r="F267" s="11"/>
      <c r="G267" s="12" t="s">
        <v>725</v>
      </c>
      <c r="H267" s="160" t="s">
        <v>104</v>
      </c>
      <c r="I267" s="3"/>
    </row>
    <row r="268" spans="1:9" ht="22.5">
      <c r="A268" s="3">
        <f t="shared" si="8"/>
        <v>264</v>
      </c>
      <c r="B268" s="3" t="s">
        <v>1084</v>
      </c>
      <c r="C268" s="9" t="s">
        <v>726</v>
      </c>
      <c r="D268" s="5" t="s">
        <v>727</v>
      </c>
      <c r="E268" s="10">
        <v>5650</v>
      </c>
      <c r="F268" s="11"/>
      <c r="G268" s="12" t="s">
        <v>728</v>
      </c>
      <c r="H268" s="160" t="s">
        <v>104</v>
      </c>
      <c r="I268" s="3"/>
    </row>
    <row r="269" spans="1:9" ht="22.5">
      <c r="A269" s="3">
        <f t="shared" si="8"/>
        <v>265</v>
      </c>
      <c r="B269" s="3" t="s">
        <v>1085</v>
      </c>
      <c r="C269" s="9" t="s">
        <v>729</v>
      </c>
      <c r="D269" s="5"/>
      <c r="E269" s="15">
        <v>925</v>
      </c>
      <c r="F269" s="11"/>
      <c r="G269" s="12" t="s">
        <v>730</v>
      </c>
      <c r="H269" s="160" t="s">
        <v>104</v>
      </c>
      <c r="I269" s="3"/>
    </row>
    <row r="270" spans="1:9" ht="22.5">
      <c r="A270" s="3">
        <f t="shared" si="8"/>
        <v>266</v>
      </c>
      <c r="B270" s="3" t="s">
        <v>1086</v>
      </c>
      <c r="C270" s="9" t="s">
        <v>731</v>
      </c>
      <c r="D270" s="5"/>
      <c r="E270" s="10">
        <v>4131.71</v>
      </c>
      <c r="F270" s="11"/>
      <c r="G270" s="12" t="s">
        <v>730</v>
      </c>
      <c r="H270" s="160" t="s">
        <v>104</v>
      </c>
      <c r="I270" s="3"/>
    </row>
    <row r="271" spans="1:9" ht="22.5">
      <c r="A271" s="3">
        <f t="shared" si="8"/>
        <v>267</v>
      </c>
      <c r="B271" s="3" t="s">
        <v>1087</v>
      </c>
      <c r="C271" s="9" t="s">
        <v>732</v>
      </c>
      <c r="D271" s="5"/>
      <c r="E271" s="10">
        <v>3565</v>
      </c>
      <c r="F271" s="11"/>
      <c r="G271" s="12" t="s">
        <v>730</v>
      </c>
      <c r="H271" s="160" t="s">
        <v>104</v>
      </c>
      <c r="I271" s="3"/>
    </row>
    <row r="272" spans="1:9" ht="22.5">
      <c r="A272" s="3">
        <f t="shared" si="8"/>
        <v>268</v>
      </c>
      <c r="B272" s="3" t="s">
        <v>1088</v>
      </c>
      <c r="C272" s="9" t="s">
        <v>733</v>
      </c>
      <c r="D272" s="5"/>
      <c r="E272" s="10">
        <v>8888</v>
      </c>
      <c r="F272" s="11"/>
      <c r="G272" s="12" t="s">
        <v>730</v>
      </c>
      <c r="H272" s="160" t="s">
        <v>104</v>
      </c>
      <c r="I272" s="3"/>
    </row>
    <row r="273" spans="1:9" ht="22.5">
      <c r="A273" s="3">
        <f t="shared" si="8"/>
        <v>269</v>
      </c>
      <c r="B273" s="3" t="s">
        <v>898</v>
      </c>
      <c r="C273" s="9" t="s">
        <v>734</v>
      </c>
      <c r="D273" s="5" t="s">
        <v>735</v>
      </c>
      <c r="E273" s="10">
        <v>7732.1</v>
      </c>
      <c r="F273" s="11"/>
      <c r="G273" s="12" t="s">
        <v>736</v>
      </c>
      <c r="H273" s="160" t="s">
        <v>104</v>
      </c>
      <c r="I273" s="3"/>
    </row>
    <row r="274" spans="1:9" ht="22.5">
      <c r="A274" s="3">
        <f t="shared" si="8"/>
        <v>270</v>
      </c>
      <c r="B274" s="3" t="s">
        <v>899</v>
      </c>
      <c r="C274" s="9" t="s">
        <v>737</v>
      </c>
      <c r="D274" s="5" t="s">
        <v>738</v>
      </c>
      <c r="E274" s="10">
        <v>1356.36</v>
      </c>
      <c r="F274" s="11"/>
      <c r="G274" s="12" t="s">
        <v>736</v>
      </c>
      <c r="H274" s="160" t="s">
        <v>104</v>
      </c>
      <c r="I274" s="3"/>
    </row>
    <row r="275" spans="1:9" ht="24">
      <c r="A275" s="3">
        <f t="shared" si="8"/>
        <v>271</v>
      </c>
      <c r="B275" s="3" t="s">
        <v>900</v>
      </c>
      <c r="C275" s="9" t="s">
        <v>739</v>
      </c>
      <c r="D275" s="5" t="s">
        <v>740</v>
      </c>
      <c r="E275" s="15">
        <v>719</v>
      </c>
      <c r="F275" s="11"/>
      <c r="G275" s="12" t="s">
        <v>736</v>
      </c>
      <c r="H275" s="160" t="s">
        <v>104</v>
      </c>
      <c r="I275" s="3"/>
    </row>
    <row r="276" spans="1:9" ht="22.5">
      <c r="A276" s="3">
        <f t="shared" si="8"/>
        <v>272</v>
      </c>
      <c r="B276" s="3" t="s">
        <v>901</v>
      </c>
      <c r="C276" s="9" t="s">
        <v>741</v>
      </c>
      <c r="D276" s="5"/>
      <c r="E276" s="15">
        <v>770</v>
      </c>
      <c r="F276" s="11"/>
      <c r="G276" s="12" t="s">
        <v>730</v>
      </c>
      <c r="H276" s="160" t="s">
        <v>104</v>
      </c>
      <c r="I276" s="3"/>
    </row>
    <row r="277" spans="1:9" ht="22.5">
      <c r="A277" s="3">
        <f t="shared" si="8"/>
        <v>273</v>
      </c>
      <c r="B277" s="3" t="s">
        <v>902</v>
      </c>
      <c r="C277" s="9" t="s">
        <v>742</v>
      </c>
      <c r="D277" s="5" t="s">
        <v>743</v>
      </c>
      <c r="E277" s="10">
        <v>8967.16</v>
      </c>
      <c r="F277" s="11"/>
      <c r="G277" s="12" t="s">
        <v>736</v>
      </c>
      <c r="H277" s="160" t="s">
        <v>104</v>
      </c>
      <c r="I277" s="3"/>
    </row>
    <row r="278" spans="1:9" ht="22.5">
      <c r="A278" s="3">
        <f t="shared" si="8"/>
        <v>274</v>
      </c>
      <c r="B278" s="3" t="s">
        <v>903</v>
      </c>
      <c r="C278" s="9" t="s">
        <v>744</v>
      </c>
      <c r="D278" s="5"/>
      <c r="E278" s="10">
        <v>9224</v>
      </c>
      <c r="F278" s="11"/>
      <c r="G278" s="12" t="s">
        <v>730</v>
      </c>
      <c r="H278" s="160" t="s">
        <v>104</v>
      </c>
      <c r="I278" s="3"/>
    </row>
    <row r="279" spans="1:9" ht="22.5">
      <c r="A279" s="3">
        <f t="shared" si="8"/>
        <v>275</v>
      </c>
      <c r="B279" s="3" t="s">
        <v>904</v>
      </c>
      <c r="C279" s="9" t="s">
        <v>745</v>
      </c>
      <c r="D279" s="5"/>
      <c r="E279" s="10">
        <v>31118.639999999999</v>
      </c>
      <c r="F279" s="11"/>
      <c r="G279" s="12" t="s">
        <v>730</v>
      </c>
      <c r="H279" s="160" t="s">
        <v>104</v>
      </c>
      <c r="I279" s="3"/>
    </row>
    <row r="280" spans="1:9" ht="22.5">
      <c r="A280" s="3">
        <f t="shared" si="8"/>
        <v>276</v>
      </c>
      <c r="B280" s="3" t="s">
        <v>905</v>
      </c>
      <c r="C280" s="9" t="s">
        <v>746</v>
      </c>
      <c r="D280" s="5" t="s">
        <v>747</v>
      </c>
      <c r="E280" s="10">
        <v>2098.56</v>
      </c>
      <c r="F280" s="11"/>
      <c r="G280" s="12" t="s">
        <v>736</v>
      </c>
      <c r="H280" s="160" t="s">
        <v>104</v>
      </c>
      <c r="I280" s="3"/>
    </row>
    <row r="281" spans="1:9" ht="22.5">
      <c r="A281" s="3">
        <f t="shared" si="8"/>
        <v>277</v>
      </c>
      <c r="B281" s="3" t="s">
        <v>906</v>
      </c>
      <c r="C281" s="9" t="s">
        <v>748</v>
      </c>
      <c r="D281" s="5"/>
      <c r="E281" s="10">
        <v>4060.29</v>
      </c>
      <c r="F281" s="11"/>
      <c r="G281" s="12" t="s">
        <v>730</v>
      </c>
      <c r="H281" s="160" t="s">
        <v>104</v>
      </c>
      <c r="I281" s="3"/>
    </row>
    <row r="282" spans="1:9" ht="22.5">
      <c r="A282" s="3">
        <f t="shared" si="8"/>
        <v>278</v>
      </c>
      <c r="B282" s="3" t="s">
        <v>907</v>
      </c>
      <c r="C282" s="9" t="s">
        <v>749</v>
      </c>
      <c r="D282" s="5"/>
      <c r="E282" s="10">
        <v>1286.5999999999999</v>
      </c>
      <c r="F282" s="11"/>
      <c r="G282" s="12" t="s">
        <v>730</v>
      </c>
      <c r="H282" s="160" t="s">
        <v>104</v>
      </c>
      <c r="I282" s="3"/>
    </row>
    <row r="283" spans="1:9" ht="22.5">
      <c r="A283" s="3">
        <f t="shared" si="8"/>
        <v>279</v>
      </c>
      <c r="B283" s="3" t="s">
        <v>908</v>
      </c>
      <c r="C283" s="9" t="s">
        <v>750</v>
      </c>
      <c r="D283" s="5"/>
      <c r="E283" s="15">
        <v>601.61</v>
      </c>
      <c r="F283" s="11"/>
      <c r="G283" s="12" t="s">
        <v>730</v>
      </c>
      <c r="H283" s="160" t="s">
        <v>104</v>
      </c>
      <c r="I283" s="3"/>
    </row>
    <row r="284" spans="1:9" ht="22.5">
      <c r="A284" s="3">
        <f t="shared" si="8"/>
        <v>280</v>
      </c>
      <c r="B284" s="3" t="s">
        <v>909</v>
      </c>
      <c r="C284" s="9" t="s">
        <v>751</v>
      </c>
      <c r="D284" s="5"/>
      <c r="E284" s="10">
        <v>50912.7</v>
      </c>
      <c r="F284" s="11"/>
      <c r="G284" s="12" t="s">
        <v>730</v>
      </c>
      <c r="H284" s="160" t="s">
        <v>104</v>
      </c>
      <c r="I284" s="3"/>
    </row>
    <row r="285" spans="1:9" ht="22.5">
      <c r="A285" s="3">
        <f t="shared" si="8"/>
        <v>281</v>
      </c>
      <c r="B285" s="3" t="s">
        <v>910</v>
      </c>
      <c r="C285" s="9" t="s">
        <v>752</v>
      </c>
      <c r="D285" s="5"/>
      <c r="E285" s="15">
        <v>476.55</v>
      </c>
      <c r="F285" s="11"/>
      <c r="G285" s="12" t="s">
        <v>730</v>
      </c>
      <c r="H285" s="160" t="s">
        <v>104</v>
      </c>
      <c r="I285" s="3"/>
    </row>
    <row r="286" spans="1:9" ht="22.5">
      <c r="A286" s="3">
        <f t="shared" si="8"/>
        <v>282</v>
      </c>
      <c r="B286" s="3" t="s">
        <v>911</v>
      </c>
      <c r="C286" s="9" t="s">
        <v>752</v>
      </c>
      <c r="D286" s="5"/>
      <c r="E286" s="10">
        <v>1105.72</v>
      </c>
      <c r="F286" s="11"/>
      <c r="G286" s="12" t="s">
        <v>730</v>
      </c>
      <c r="H286" s="160" t="s">
        <v>104</v>
      </c>
      <c r="I286" s="3"/>
    </row>
    <row r="287" spans="1:9" ht="22.5">
      <c r="A287" s="3">
        <f t="shared" si="8"/>
        <v>283</v>
      </c>
      <c r="B287" s="3" t="s">
        <v>912</v>
      </c>
      <c r="C287" s="9" t="s">
        <v>753</v>
      </c>
      <c r="D287" s="5"/>
      <c r="E287" s="10">
        <v>7593.34</v>
      </c>
      <c r="F287" s="11"/>
      <c r="G287" s="12" t="s">
        <v>730</v>
      </c>
      <c r="H287" s="160" t="s">
        <v>104</v>
      </c>
      <c r="I287" s="3"/>
    </row>
    <row r="288" spans="1:9" ht="22.5">
      <c r="A288" s="3">
        <f t="shared" si="8"/>
        <v>284</v>
      </c>
      <c r="B288" s="3" t="s">
        <v>913</v>
      </c>
      <c r="C288" s="9" t="s">
        <v>754</v>
      </c>
      <c r="D288" s="5"/>
      <c r="E288" s="10">
        <v>1402.95</v>
      </c>
      <c r="F288" s="11"/>
      <c r="G288" s="12" t="s">
        <v>730</v>
      </c>
      <c r="H288" s="160" t="s">
        <v>104</v>
      </c>
      <c r="I288" s="3"/>
    </row>
    <row r="289" spans="1:9" ht="22.5">
      <c r="A289" s="3">
        <f t="shared" si="8"/>
        <v>285</v>
      </c>
      <c r="B289" s="3" t="s">
        <v>914</v>
      </c>
      <c r="C289" s="9" t="s">
        <v>755</v>
      </c>
      <c r="D289" s="5"/>
      <c r="E289" s="15">
        <v>511</v>
      </c>
      <c r="F289" s="11"/>
      <c r="G289" s="12" t="s">
        <v>730</v>
      </c>
      <c r="H289" s="160" t="s">
        <v>104</v>
      </c>
      <c r="I289" s="3"/>
    </row>
    <row r="290" spans="1:9" ht="22.5">
      <c r="A290" s="3">
        <f t="shared" si="8"/>
        <v>286</v>
      </c>
      <c r="B290" s="3" t="s">
        <v>915</v>
      </c>
      <c r="C290" s="9" t="s">
        <v>756</v>
      </c>
      <c r="D290" s="5"/>
      <c r="E290" s="10">
        <v>2623.52</v>
      </c>
      <c r="F290" s="11"/>
      <c r="G290" s="12" t="s">
        <v>730</v>
      </c>
      <c r="H290" s="160" t="s">
        <v>104</v>
      </c>
      <c r="I290" s="3"/>
    </row>
    <row r="291" spans="1:9" ht="22.5">
      <c r="A291" s="3">
        <f t="shared" si="8"/>
        <v>287</v>
      </c>
      <c r="B291" s="3" t="s">
        <v>916</v>
      </c>
      <c r="C291" s="9" t="s">
        <v>757</v>
      </c>
      <c r="D291" s="5"/>
      <c r="E291" s="15">
        <v>693</v>
      </c>
      <c r="F291" s="11"/>
      <c r="G291" s="12" t="s">
        <v>730</v>
      </c>
      <c r="H291" s="160" t="s">
        <v>104</v>
      </c>
      <c r="I291" s="3"/>
    </row>
    <row r="292" spans="1:9" ht="22.5">
      <c r="A292" s="3">
        <f t="shared" si="8"/>
        <v>288</v>
      </c>
      <c r="B292" s="3" t="s">
        <v>917</v>
      </c>
      <c r="C292" s="9" t="s">
        <v>758</v>
      </c>
      <c r="D292" s="5"/>
      <c r="E292" s="10">
        <v>3995</v>
      </c>
      <c r="F292" s="11"/>
      <c r="G292" s="12" t="s">
        <v>730</v>
      </c>
      <c r="H292" s="160" t="s">
        <v>104</v>
      </c>
      <c r="I292" s="3"/>
    </row>
    <row r="293" spans="1:9" ht="24">
      <c r="A293" s="3">
        <f t="shared" si="8"/>
        <v>289</v>
      </c>
      <c r="B293" s="3" t="s">
        <v>918</v>
      </c>
      <c r="C293" s="9" t="s">
        <v>759</v>
      </c>
      <c r="D293" s="5"/>
      <c r="E293" s="10">
        <v>4886.3</v>
      </c>
      <c r="F293" s="11"/>
      <c r="G293" s="12" t="s">
        <v>730</v>
      </c>
      <c r="H293" s="160" t="s">
        <v>104</v>
      </c>
      <c r="I293" s="3"/>
    </row>
    <row r="294" spans="1:9" ht="22.5">
      <c r="A294" s="3">
        <f t="shared" si="8"/>
        <v>290</v>
      </c>
      <c r="B294" s="3" t="s">
        <v>920</v>
      </c>
      <c r="C294" s="9" t="s">
        <v>760</v>
      </c>
      <c r="D294" s="5"/>
      <c r="E294" s="15">
        <v>930</v>
      </c>
      <c r="F294" s="11"/>
      <c r="G294" s="12" t="s">
        <v>730</v>
      </c>
      <c r="H294" s="160" t="s">
        <v>104</v>
      </c>
      <c r="I294" s="3"/>
    </row>
    <row r="295" spans="1:9" ht="22.5">
      <c r="A295" s="3">
        <f t="shared" si="8"/>
        <v>291</v>
      </c>
      <c r="B295" s="3" t="s">
        <v>919</v>
      </c>
      <c r="C295" s="9" t="s">
        <v>734</v>
      </c>
      <c r="D295" s="5" t="s">
        <v>761</v>
      </c>
      <c r="E295" s="10">
        <v>27172.92</v>
      </c>
      <c r="F295" s="11"/>
      <c r="G295" s="12" t="s">
        <v>762</v>
      </c>
      <c r="H295" s="160" t="s">
        <v>104</v>
      </c>
      <c r="I295" s="3"/>
    </row>
    <row r="296" spans="1:9" ht="22.5">
      <c r="A296" s="3">
        <f t="shared" si="8"/>
        <v>292</v>
      </c>
      <c r="B296" s="3" t="s">
        <v>921</v>
      </c>
      <c r="C296" s="9" t="s">
        <v>763</v>
      </c>
      <c r="D296" s="5" t="s">
        <v>764</v>
      </c>
      <c r="E296" s="10">
        <v>10000</v>
      </c>
      <c r="F296" s="11"/>
      <c r="G296" s="12" t="s">
        <v>765</v>
      </c>
      <c r="H296" s="160" t="s">
        <v>104</v>
      </c>
      <c r="I296" s="3"/>
    </row>
    <row r="297" spans="1:9" ht="22.5">
      <c r="A297" s="3">
        <f t="shared" si="8"/>
        <v>293</v>
      </c>
      <c r="B297" s="3" t="s">
        <v>922</v>
      </c>
      <c r="C297" s="9" t="s">
        <v>766</v>
      </c>
      <c r="D297" s="5" t="s">
        <v>767</v>
      </c>
      <c r="E297" s="10">
        <v>16780</v>
      </c>
      <c r="F297" s="11"/>
      <c r="G297" s="12" t="s">
        <v>768</v>
      </c>
      <c r="H297" s="160" t="s">
        <v>104</v>
      </c>
      <c r="I297" s="3"/>
    </row>
    <row r="298" spans="1:9" ht="22.5">
      <c r="A298" s="3">
        <f t="shared" si="8"/>
        <v>294</v>
      </c>
      <c r="B298" s="3" t="s">
        <v>923</v>
      </c>
      <c r="C298" s="9" t="s">
        <v>769</v>
      </c>
      <c r="D298" s="5" t="s">
        <v>770</v>
      </c>
      <c r="E298" s="10">
        <v>20000</v>
      </c>
      <c r="F298" s="11"/>
      <c r="G298" s="12" t="s">
        <v>771</v>
      </c>
      <c r="H298" s="160" t="s">
        <v>104</v>
      </c>
      <c r="I298" s="3"/>
    </row>
    <row r="299" spans="1:9" ht="36">
      <c r="A299" s="3">
        <f t="shared" si="8"/>
        <v>295</v>
      </c>
      <c r="B299" s="3" t="s">
        <v>924</v>
      </c>
      <c r="C299" s="9" t="s">
        <v>772</v>
      </c>
      <c r="D299" s="5" t="s">
        <v>773</v>
      </c>
      <c r="E299" s="10">
        <v>9400</v>
      </c>
      <c r="F299" s="10">
        <v>9400</v>
      </c>
      <c r="G299" s="12" t="s">
        <v>774</v>
      </c>
      <c r="H299" s="160" t="s">
        <v>104</v>
      </c>
      <c r="I299" s="3"/>
    </row>
    <row r="300" spans="1:9" ht="36">
      <c r="A300" s="3">
        <f t="shared" si="8"/>
        <v>296</v>
      </c>
      <c r="B300" s="3" t="s">
        <v>925</v>
      </c>
      <c r="C300" s="9" t="s">
        <v>772</v>
      </c>
      <c r="D300" s="5" t="s">
        <v>775</v>
      </c>
      <c r="E300" s="10">
        <v>9400</v>
      </c>
      <c r="F300" s="10">
        <v>9400</v>
      </c>
      <c r="G300" s="12" t="s">
        <v>774</v>
      </c>
      <c r="H300" s="160" t="s">
        <v>104</v>
      </c>
      <c r="I300" s="3"/>
    </row>
    <row r="301" spans="1:9" ht="36">
      <c r="A301" s="3">
        <f t="shared" si="8"/>
        <v>297</v>
      </c>
      <c r="B301" s="3" t="s">
        <v>926</v>
      </c>
      <c r="C301" s="9" t="s">
        <v>776</v>
      </c>
      <c r="D301" s="5">
        <v>210104126</v>
      </c>
      <c r="E301" s="10">
        <v>7865</v>
      </c>
      <c r="F301" s="10">
        <v>7865</v>
      </c>
      <c r="G301" s="12" t="s">
        <v>774</v>
      </c>
      <c r="H301" s="160" t="s">
        <v>104</v>
      </c>
      <c r="I301" s="3"/>
    </row>
    <row r="302" spans="1:9" ht="36">
      <c r="A302" s="3">
        <f t="shared" si="8"/>
        <v>298</v>
      </c>
      <c r="B302" s="3" t="s">
        <v>927</v>
      </c>
      <c r="C302" s="9" t="s">
        <v>776</v>
      </c>
      <c r="D302" s="5" t="s">
        <v>777</v>
      </c>
      <c r="E302" s="10">
        <v>7865</v>
      </c>
      <c r="F302" s="10">
        <v>7865</v>
      </c>
      <c r="G302" s="12" t="s">
        <v>774</v>
      </c>
      <c r="H302" s="160" t="s">
        <v>104</v>
      </c>
      <c r="I302" s="3"/>
    </row>
    <row r="303" spans="1:9" ht="24">
      <c r="A303" s="3">
        <f t="shared" si="8"/>
        <v>299</v>
      </c>
      <c r="B303" s="3" t="s">
        <v>928</v>
      </c>
      <c r="C303" s="9" t="s">
        <v>778</v>
      </c>
      <c r="D303" s="5" t="s">
        <v>779</v>
      </c>
      <c r="E303" s="10">
        <v>23227</v>
      </c>
      <c r="F303" s="10">
        <v>23227</v>
      </c>
      <c r="G303" s="12" t="s">
        <v>774</v>
      </c>
      <c r="H303" s="160" t="s">
        <v>104</v>
      </c>
      <c r="I303" s="3"/>
    </row>
    <row r="304" spans="1:9" ht="24">
      <c r="A304" s="3">
        <f t="shared" si="8"/>
        <v>300</v>
      </c>
      <c r="B304" s="3" t="s">
        <v>929</v>
      </c>
      <c r="C304" s="9" t="s">
        <v>780</v>
      </c>
      <c r="D304" s="5" t="s">
        <v>781</v>
      </c>
      <c r="E304" s="10">
        <v>1470</v>
      </c>
      <c r="F304" s="10">
        <v>1470</v>
      </c>
      <c r="G304" s="12" t="s">
        <v>774</v>
      </c>
      <c r="H304" s="160" t="s">
        <v>104</v>
      </c>
      <c r="I304" s="3"/>
    </row>
    <row r="305" spans="1:9" ht="22.5">
      <c r="A305" s="3">
        <f t="shared" si="8"/>
        <v>301</v>
      </c>
      <c r="B305" s="3" t="s">
        <v>930</v>
      </c>
      <c r="C305" s="9" t="s">
        <v>782</v>
      </c>
      <c r="D305" s="5" t="s">
        <v>783</v>
      </c>
      <c r="E305" s="10">
        <v>3432.99</v>
      </c>
      <c r="F305" s="10">
        <v>3432.99</v>
      </c>
      <c r="G305" s="12" t="s">
        <v>784</v>
      </c>
      <c r="H305" s="160" t="s">
        <v>104</v>
      </c>
      <c r="I305" s="3"/>
    </row>
    <row r="306" spans="1:9" ht="22.5">
      <c r="A306" s="3">
        <f t="shared" si="8"/>
        <v>302</v>
      </c>
      <c r="B306" s="3" t="s">
        <v>931</v>
      </c>
      <c r="C306" s="9" t="s">
        <v>785</v>
      </c>
      <c r="D306" s="5" t="s">
        <v>786</v>
      </c>
      <c r="E306" s="10">
        <v>6130.14</v>
      </c>
      <c r="F306" s="11"/>
      <c r="G306" s="12" t="s">
        <v>784</v>
      </c>
      <c r="H306" s="160" t="s">
        <v>104</v>
      </c>
      <c r="I306" s="3"/>
    </row>
    <row r="307" spans="1:9" ht="22.5">
      <c r="A307" s="3">
        <f t="shared" si="8"/>
        <v>303</v>
      </c>
      <c r="B307" s="3" t="s">
        <v>932</v>
      </c>
      <c r="C307" s="9" t="s">
        <v>579</v>
      </c>
      <c r="D307" s="5" t="s">
        <v>787</v>
      </c>
      <c r="E307" s="10">
        <v>3917.43</v>
      </c>
      <c r="F307" s="11"/>
      <c r="G307" s="12" t="s">
        <v>788</v>
      </c>
      <c r="H307" s="160" t="s">
        <v>104</v>
      </c>
      <c r="I307" s="3"/>
    </row>
    <row r="308" spans="1:9" ht="22.5">
      <c r="A308" s="3">
        <f t="shared" si="8"/>
        <v>304</v>
      </c>
      <c r="B308" s="3" t="s">
        <v>933</v>
      </c>
      <c r="C308" s="9" t="s">
        <v>579</v>
      </c>
      <c r="D308" s="5" t="s">
        <v>789</v>
      </c>
      <c r="E308" s="10">
        <v>3917.43</v>
      </c>
      <c r="F308" s="11"/>
      <c r="G308" s="12" t="s">
        <v>788</v>
      </c>
      <c r="H308" s="160" t="s">
        <v>104</v>
      </c>
      <c r="I308" s="3"/>
    </row>
    <row r="309" spans="1:9" ht="22.5">
      <c r="A309" s="3">
        <f t="shared" si="8"/>
        <v>305</v>
      </c>
      <c r="B309" s="3" t="s">
        <v>934</v>
      </c>
      <c r="C309" s="9" t="s">
        <v>790</v>
      </c>
      <c r="D309" s="5" t="s">
        <v>791</v>
      </c>
      <c r="E309" s="10">
        <v>1988.84</v>
      </c>
      <c r="F309" s="11"/>
      <c r="G309" s="12" t="s">
        <v>792</v>
      </c>
      <c r="H309" s="160" t="s">
        <v>104</v>
      </c>
      <c r="I309" s="3"/>
    </row>
    <row r="310" spans="1:9" ht="22.5">
      <c r="A310" s="3">
        <f t="shared" si="8"/>
        <v>306</v>
      </c>
      <c r="B310" s="3" t="s">
        <v>935</v>
      </c>
      <c r="C310" s="9" t="s">
        <v>793</v>
      </c>
      <c r="D310" s="5" t="s">
        <v>794</v>
      </c>
      <c r="E310" s="10">
        <v>2854.48</v>
      </c>
      <c r="F310" s="11"/>
      <c r="G310" s="12" t="s">
        <v>792</v>
      </c>
      <c r="H310" s="160" t="s">
        <v>104</v>
      </c>
      <c r="I310" s="3"/>
    </row>
    <row r="311" spans="1:9" ht="22.5">
      <c r="A311" s="3">
        <f t="shared" si="8"/>
        <v>307</v>
      </c>
      <c r="B311" s="3" t="s">
        <v>936</v>
      </c>
      <c r="C311" s="9" t="s">
        <v>795</v>
      </c>
      <c r="D311" s="5" t="s">
        <v>796</v>
      </c>
      <c r="E311" s="10">
        <v>25000</v>
      </c>
      <c r="F311" s="11"/>
      <c r="G311" s="12" t="s">
        <v>797</v>
      </c>
      <c r="H311" s="160" t="s">
        <v>104</v>
      </c>
      <c r="I311" s="3"/>
    </row>
    <row r="312" spans="1:9" ht="24">
      <c r="A312" s="3">
        <f t="shared" si="8"/>
        <v>308</v>
      </c>
      <c r="B312" s="3" t="s">
        <v>937</v>
      </c>
      <c r="C312" s="9" t="s">
        <v>798</v>
      </c>
      <c r="D312" s="5" t="s">
        <v>799</v>
      </c>
      <c r="E312" s="10">
        <v>3868.91</v>
      </c>
      <c r="F312" s="11"/>
      <c r="G312" s="12" t="s">
        <v>800</v>
      </c>
      <c r="H312" s="160" t="s">
        <v>104</v>
      </c>
      <c r="I312" s="3"/>
    </row>
    <row r="313" spans="1:9" ht="22.5">
      <c r="A313" s="3">
        <f t="shared" si="8"/>
        <v>309</v>
      </c>
      <c r="B313" s="3" t="s">
        <v>1089</v>
      </c>
      <c r="C313" s="9" t="s">
        <v>801</v>
      </c>
      <c r="D313" s="5" t="s">
        <v>802</v>
      </c>
      <c r="E313" s="10">
        <v>3974.72</v>
      </c>
      <c r="F313" s="11"/>
      <c r="G313" s="12" t="s">
        <v>800</v>
      </c>
      <c r="H313" s="160" t="s">
        <v>104</v>
      </c>
      <c r="I313" s="3"/>
    </row>
    <row r="314" spans="1:9" ht="24">
      <c r="A314" s="3">
        <f t="shared" si="8"/>
        <v>310</v>
      </c>
      <c r="B314" s="3" t="s">
        <v>938</v>
      </c>
      <c r="C314" s="9" t="s">
        <v>803</v>
      </c>
      <c r="D314" s="5" t="s">
        <v>804</v>
      </c>
      <c r="E314" s="10">
        <v>18349</v>
      </c>
      <c r="F314" s="11"/>
      <c r="G314" s="12" t="s">
        <v>805</v>
      </c>
      <c r="H314" s="160" t="s">
        <v>104</v>
      </c>
      <c r="I314" s="3"/>
    </row>
    <row r="315" spans="1:9" ht="24">
      <c r="A315" s="3">
        <f t="shared" si="8"/>
        <v>311</v>
      </c>
      <c r="B315" s="3" t="s">
        <v>939</v>
      </c>
      <c r="C315" s="9" t="s">
        <v>806</v>
      </c>
      <c r="D315" s="5" t="s">
        <v>807</v>
      </c>
      <c r="E315" s="10">
        <v>16600</v>
      </c>
      <c r="F315" s="11"/>
      <c r="G315" s="12" t="s">
        <v>808</v>
      </c>
      <c r="H315" s="160" t="s">
        <v>104</v>
      </c>
      <c r="I315" s="3"/>
    </row>
    <row r="316" spans="1:9" ht="24">
      <c r="A316" s="3">
        <f t="shared" si="8"/>
        <v>312</v>
      </c>
      <c r="B316" s="3" t="s">
        <v>940</v>
      </c>
      <c r="C316" s="9" t="s">
        <v>809</v>
      </c>
      <c r="D316" s="5" t="s">
        <v>810</v>
      </c>
      <c r="E316" s="10">
        <v>3450</v>
      </c>
      <c r="F316" s="11"/>
      <c r="G316" s="12" t="s">
        <v>808</v>
      </c>
      <c r="H316" s="160" t="s">
        <v>104</v>
      </c>
      <c r="I316" s="3"/>
    </row>
    <row r="317" spans="1:9" ht="22.5">
      <c r="A317" s="3">
        <f t="shared" si="8"/>
        <v>313</v>
      </c>
      <c r="B317" s="3" t="s">
        <v>941</v>
      </c>
      <c r="C317" s="9" t="s">
        <v>811</v>
      </c>
      <c r="D317" s="5" t="s">
        <v>812</v>
      </c>
      <c r="E317" s="10">
        <v>6955</v>
      </c>
      <c r="F317" s="11"/>
      <c r="G317" s="12" t="s">
        <v>813</v>
      </c>
      <c r="H317" s="160" t="s">
        <v>104</v>
      </c>
      <c r="I317" s="3"/>
    </row>
    <row r="318" spans="1:9" ht="22.5">
      <c r="A318" s="3">
        <f t="shared" si="8"/>
        <v>314</v>
      </c>
      <c r="B318" s="3" t="s">
        <v>942</v>
      </c>
      <c r="C318" s="9" t="s">
        <v>814</v>
      </c>
      <c r="D318" s="5" t="s">
        <v>815</v>
      </c>
      <c r="E318" s="10">
        <v>15000</v>
      </c>
      <c r="F318" s="11"/>
      <c r="G318" s="12" t="s">
        <v>816</v>
      </c>
      <c r="H318" s="160" t="s">
        <v>104</v>
      </c>
      <c r="I318" s="3"/>
    </row>
    <row r="319" spans="1:9" ht="24">
      <c r="A319" s="3">
        <f t="shared" si="8"/>
        <v>315</v>
      </c>
      <c r="B319" s="3" t="s">
        <v>1090</v>
      </c>
      <c r="C319" s="9" t="s">
        <v>817</v>
      </c>
      <c r="D319" s="5" t="s">
        <v>818</v>
      </c>
      <c r="E319" s="10">
        <v>54210</v>
      </c>
      <c r="F319" s="10">
        <v>0</v>
      </c>
      <c r="G319" s="12" t="s">
        <v>819</v>
      </c>
      <c r="H319" s="160" t="s">
        <v>104</v>
      </c>
      <c r="I319" s="3"/>
    </row>
    <row r="320" spans="1:9" ht="22.5">
      <c r="A320" s="3">
        <f t="shared" si="8"/>
        <v>316</v>
      </c>
      <c r="B320" s="3" t="s">
        <v>943</v>
      </c>
      <c r="C320" s="9" t="s">
        <v>820</v>
      </c>
      <c r="D320" s="5" t="s">
        <v>821</v>
      </c>
      <c r="E320" s="10">
        <v>5100</v>
      </c>
      <c r="F320" s="11"/>
      <c r="G320" s="12" t="s">
        <v>819</v>
      </c>
      <c r="H320" s="160" t="s">
        <v>104</v>
      </c>
      <c r="I320" s="3"/>
    </row>
    <row r="321" spans="1:9" ht="24">
      <c r="A321" s="3">
        <f t="shared" si="8"/>
        <v>317</v>
      </c>
      <c r="B321" s="3" t="s">
        <v>944</v>
      </c>
      <c r="C321" s="9" t="s">
        <v>822</v>
      </c>
      <c r="D321" s="5" t="s">
        <v>823</v>
      </c>
      <c r="E321" s="10">
        <v>5200</v>
      </c>
      <c r="F321" s="11"/>
      <c r="G321" s="12" t="s">
        <v>824</v>
      </c>
      <c r="H321" s="160" t="s">
        <v>104</v>
      </c>
      <c r="I321" s="3"/>
    </row>
    <row r="322" spans="1:9" ht="24">
      <c r="A322" s="3">
        <f t="shared" si="8"/>
        <v>318</v>
      </c>
      <c r="B322" s="3" t="s">
        <v>945</v>
      </c>
      <c r="C322" s="9" t="s">
        <v>825</v>
      </c>
      <c r="D322" s="5" t="s">
        <v>826</v>
      </c>
      <c r="E322" s="10">
        <v>5200</v>
      </c>
      <c r="F322" s="11"/>
      <c r="G322" s="12" t="s">
        <v>824</v>
      </c>
      <c r="H322" s="160" t="s">
        <v>104</v>
      </c>
      <c r="I322" s="3"/>
    </row>
    <row r="323" spans="1:9" ht="24">
      <c r="A323" s="3">
        <f t="shared" si="8"/>
        <v>319</v>
      </c>
      <c r="B323" s="3" t="s">
        <v>946</v>
      </c>
      <c r="C323" s="9" t="s">
        <v>827</v>
      </c>
      <c r="D323" s="5" t="s">
        <v>828</v>
      </c>
      <c r="E323" s="10">
        <v>5200</v>
      </c>
      <c r="F323" s="11"/>
      <c r="G323" s="12" t="s">
        <v>824</v>
      </c>
      <c r="H323" s="160" t="s">
        <v>104</v>
      </c>
      <c r="I323" s="3"/>
    </row>
    <row r="324" spans="1:9" ht="24">
      <c r="A324" s="3">
        <f t="shared" si="8"/>
        <v>320</v>
      </c>
      <c r="B324" s="3" t="s">
        <v>947</v>
      </c>
      <c r="C324" s="9" t="s">
        <v>829</v>
      </c>
      <c r="D324" s="5" t="s">
        <v>830</v>
      </c>
      <c r="E324" s="10">
        <v>5200</v>
      </c>
      <c r="F324" s="11"/>
      <c r="G324" s="12" t="s">
        <v>824</v>
      </c>
      <c r="H324" s="160" t="s">
        <v>104</v>
      </c>
      <c r="I324" s="3"/>
    </row>
    <row r="325" spans="1:9" ht="24">
      <c r="A325" s="3">
        <f t="shared" si="8"/>
        <v>321</v>
      </c>
      <c r="B325" s="3" t="s">
        <v>948</v>
      </c>
      <c r="C325" s="9" t="s">
        <v>831</v>
      </c>
      <c r="D325" s="5" t="s">
        <v>832</v>
      </c>
      <c r="E325" s="10">
        <v>5200</v>
      </c>
      <c r="F325" s="11"/>
      <c r="G325" s="12" t="s">
        <v>824</v>
      </c>
      <c r="H325" s="160" t="s">
        <v>104</v>
      </c>
      <c r="I325" s="3"/>
    </row>
    <row r="326" spans="1:9" ht="24">
      <c r="A326" s="3">
        <f t="shared" si="8"/>
        <v>322</v>
      </c>
      <c r="B326" s="3" t="s">
        <v>949</v>
      </c>
      <c r="C326" s="9" t="s">
        <v>833</v>
      </c>
      <c r="D326" s="5" t="s">
        <v>834</v>
      </c>
      <c r="E326" s="10">
        <v>5200</v>
      </c>
      <c r="F326" s="11"/>
      <c r="G326" s="12" t="s">
        <v>824</v>
      </c>
      <c r="H326" s="160" t="s">
        <v>104</v>
      </c>
      <c r="I326" s="3"/>
    </row>
    <row r="327" spans="1:9" ht="24">
      <c r="A327" s="3">
        <f t="shared" si="8"/>
        <v>323</v>
      </c>
      <c r="B327" s="3" t="s">
        <v>950</v>
      </c>
      <c r="C327" s="9" t="s">
        <v>835</v>
      </c>
      <c r="D327" s="5" t="s">
        <v>836</v>
      </c>
      <c r="E327" s="10">
        <v>5200</v>
      </c>
      <c r="F327" s="11"/>
      <c r="G327" s="12" t="s">
        <v>824</v>
      </c>
      <c r="H327" s="160" t="s">
        <v>104</v>
      </c>
      <c r="I327" s="3"/>
    </row>
    <row r="328" spans="1:9" ht="24">
      <c r="A328" s="3">
        <f t="shared" si="8"/>
        <v>324</v>
      </c>
      <c r="B328" s="3" t="s">
        <v>951</v>
      </c>
      <c r="C328" s="9" t="s">
        <v>837</v>
      </c>
      <c r="D328" s="5" t="s">
        <v>838</v>
      </c>
      <c r="E328" s="10">
        <v>5200</v>
      </c>
      <c r="F328" s="11"/>
      <c r="G328" s="12" t="s">
        <v>824</v>
      </c>
      <c r="H328" s="160" t="s">
        <v>104</v>
      </c>
      <c r="I328" s="3"/>
    </row>
    <row r="329" spans="1:9" ht="24">
      <c r="A329" s="3">
        <f t="shared" ref="A329:A391" si="9">A328+1</f>
        <v>325</v>
      </c>
      <c r="B329" s="3" t="s">
        <v>952</v>
      </c>
      <c r="C329" s="9" t="s">
        <v>839</v>
      </c>
      <c r="D329" s="5" t="s">
        <v>840</v>
      </c>
      <c r="E329" s="10">
        <v>5200</v>
      </c>
      <c r="F329" s="11"/>
      <c r="G329" s="12" t="s">
        <v>824</v>
      </c>
      <c r="H329" s="160" t="s">
        <v>104</v>
      </c>
      <c r="I329" s="3"/>
    </row>
    <row r="330" spans="1:9" ht="24">
      <c r="A330" s="3">
        <f t="shared" si="9"/>
        <v>326</v>
      </c>
      <c r="B330" s="3" t="s">
        <v>953</v>
      </c>
      <c r="C330" s="9" t="s">
        <v>841</v>
      </c>
      <c r="D330" s="5" t="s">
        <v>842</v>
      </c>
      <c r="E330" s="10">
        <v>5200</v>
      </c>
      <c r="F330" s="11"/>
      <c r="G330" s="12" t="s">
        <v>824</v>
      </c>
      <c r="H330" s="160" t="s">
        <v>104</v>
      </c>
      <c r="I330" s="3"/>
    </row>
    <row r="331" spans="1:9" ht="24">
      <c r="A331" s="3">
        <f t="shared" si="9"/>
        <v>327</v>
      </c>
      <c r="B331" s="3" t="s">
        <v>954</v>
      </c>
      <c r="C331" s="9" t="s">
        <v>843</v>
      </c>
      <c r="D331" s="5" t="s">
        <v>844</v>
      </c>
      <c r="E331" s="10">
        <v>5200</v>
      </c>
      <c r="F331" s="11"/>
      <c r="G331" s="12" t="s">
        <v>824</v>
      </c>
      <c r="H331" s="160" t="s">
        <v>104</v>
      </c>
      <c r="I331" s="3"/>
    </row>
    <row r="332" spans="1:9" ht="24">
      <c r="A332" s="3">
        <f t="shared" si="9"/>
        <v>328</v>
      </c>
      <c r="B332" s="3" t="s">
        <v>955</v>
      </c>
      <c r="C332" s="9" t="s">
        <v>845</v>
      </c>
      <c r="D332" s="5" t="s">
        <v>846</v>
      </c>
      <c r="E332" s="10">
        <v>5200</v>
      </c>
      <c r="F332" s="11"/>
      <c r="G332" s="12" t="s">
        <v>824</v>
      </c>
      <c r="H332" s="160" t="s">
        <v>104</v>
      </c>
      <c r="I332" s="3"/>
    </row>
    <row r="333" spans="1:9" ht="24">
      <c r="A333" s="3">
        <f t="shared" si="9"/>
        <v>329</v>
      </c>
      <c r="B333" s="3" t="s">
        <v>956</v>
      </c>
      <c r="C333" s="9" t="s">
        <v>847</v>
      </c>
      <c r="D333" s="5" t="s">
        <v>848</v>
      </c>
      <c r="E333" s="10">
        <v>5200</v>
      </c>
      <c r="F333" s="11"/>
      <c r="G333" s="12" t="s">
        <v>824</v>
      </c>
      <c r="H333" s="160" t="s">
        <v>104</v>
      </c>
      <c r="I333" s="3"/>
    </row>
    <row r="334" spans="1:9" ht="24">
      <c r="A334" s="3">
        <f t="shared" si="9"/>
        <v>330</v>
      </c>
      <c r="B334" s="3" t="s">
        <v>957</v>
      </c>
      <c r="C334" s="9" t="s">
        <v>849</v>
      </c>
      <c r="D334" s="5" t="s">
        <v>850</v>
      </c>
      <c r="E334" s="10">
        <v>5200</v>
      </c>
      <c r="F334" s="11"/>
      <c r="G334" s="12" t="s">
        <v>824</v>
      </c>
      <c r="H334" s="160" t="s">
        <v>104</v>
      </c>
      <c r="I334" s="3"/>
    </row>
    <row r="335" spans="1:9" ht="24">
      <c r="A335" s="3">
        <f t="shared" si="9"/>
        <v>331</v>
      </c>
      <c r="B335" s="3" t="s">
        <v>958</v>
      </c>
      <c r="C335" s="9" t="s">
        <v>851</v>
      </c>
      <c r="D335" s="5" t="s">
        <v>852</v>
      </c>
      <c r="E335" s="10">
        <v>5200</v>
      </c>
      <c r="F335" s="11"/>
      <c r="G335" s="12" t="s">
        <v>824</v>
      </c>
      <c r="H335" s="160" t="s">
        <v>104</v>
      </c>
      <c r="I335" s="3"/>
    </row>
    <row r="336" spans="1:9" ht="24">
      <c r="A336" s="3">
        <f t="shared" si="9"/>
        <v>332</v>
      </c>
      <c r="B336" s="3" t="s">
        <v>959</v>
      </c>
      <c r="C336" s="9" t="s">
        <v>853</v>
      </c>
      <c r="D336" s="5" t="s">
        <v>854</v>
      </c>
      <c r="E336" s="10">
        <v>5200</v>
      </c>
      <c r="F336" s="11"/>
      <c r="G336" s="12" t="s">
        <v>824</v>
      </c>
      <c r="H336" s="160" t="s">
        <v>104</v>
      </c>
      <c r="I336" s="3"/>
    </row>
    <row r="337" spans="1:9" ht="24">
      <c r="A337" s="3">
        <f t="shared" si="9"/>
        <v>333</v>
      </c>
      <c r="B337" s="3" t="s">
        <v>960</v>
      </c>
      <c r="C337" s="9" t="s">
        <v>855</v>
      </c>
      <c r="D337" s="5" t="s">
        <v>856</v>
      </c>
      <c r="E337" s="10">
        <v>5200</v>
      </c>
      <c r="F337" s="11"/>
      <c r="G337" s="12" t="s">
        <v>824</v>
      </c>
      <c r="H337" s="160" t="s">
        <v>104</v>
      </c>
      <c r="I337" s="3"/>
    </row>
    <row r="338" spans="1:9" ht="24">
      <c r="A338" s="3">
        <f t="shared" si="9"/>
        <v>334</v>
      </c>
      <c r="B338" s="3" t="s">
        <v>961</v>
      </c>
      <c r="C338" s="9" t="s">
        <v>857</v>
      </c>
      <c r="D338" s="5" t="s">
        <v>858</v>
      </c>
      <c r="E338" s="10">
        <v>5200</v>
      </c>
      <c r="F338" s="11"/>
      <c r="G338" s="12" t="s">
        <v>824</v>
      </c>
      <c r="H338" s="160" t="s">
        <v>104</v>
      </c>
      <c r="I338" s="3"/>
    </row>
    <row r="339" spans="1:9" ht="24">
      <c r="A339" s="3">
        <f t="shared" si="9"/>
        <v>335</v>
      </c>
      <c r="B339" s="3" t="s">
        <v>962</v>
      </c>
      <c r="C339" s="9" t="s">
        <v>859</v>
      </c>
      <c r="D339" s="5" t="s">
        <v>860</v>
      </c>
      <c r="E339" s="10">
        <v>5200</v>
      </c>
      <c r="F339" s="11"/>
      <c r="G339" s="12" t="s">
        <v>824</v>
      </c>
      <c r="H339" s="160" t="s">
        <v>104</v>
      </c>
      <c r="I339" s="3"/>
    </row>
    <row r="340" spans="1:9" ht="24">
      <c r="A340" s="3">
        <f t="shared" si="9"/>
        <v>336</v>
      </c>
      <c r="B340" s="3" t="s">
        <v>963</v>
      </c>
      <c r="C340" s="9" t="s">
        <v>861</v>
      </c>
      <c r="D340" s="5" t="s">
        <v>862</v>
      </c>
      <c r="E340" s="10">
        <v>6362.56</v>
      </c>
      <c r="F340" s="11"/>
      <c r="G340" s="12" t="s">
        <v>824</v>
      </c>
      <c r="H340" s="160" t="s">
        <v>104</v>
      </c>
      <c r="I340" s="3"/>
    </row>
    <row r="341" spans="1:9" ht="24">
      <c r="A341" s="3">
        <f t="shared" si="9"/>
        <v>337</v>
      </c>
      <c r="B341" s="3" t="s">
        <v>964</v>
      </c>
      <c r="C341" s="9" t="s">
        <v>863</v>
      </c>
      <c r="D341" s="5" t="s">
        <v>864</v>
      </c>
      <c r="E341" s="10">
        <v>5071.3999999999996</v>
      </c>
      <c r="F341" s="11"/>
      <c r="G341" s="12" t="s">
        <v>824</v>
      </c>
      <c r="H341" s="160" t="s">
        <v>104</v>
      </c>
      <c r="I341" s="3"/>
    </row>
    <row r="342" spans="1:9" ht="22.5">
      <c r="A342" s="3">
        <f t="shared" si="9"/>
        <v>338</v>
      </c>
      <c r="B342" s="3" t="s">
        <v>965</v>
      </c>
      <c r="C342" s="9" t="s">
        <v>865</v>
      </c>
      <c r="D342" s="5" t="s">
        <v>866</v>
      </c>
      <c r="E342" s="10">
        <v>20000</v>
      </c>
      <c r="F342" s="11"/>
      <c r="G342" s="12" t="s">
        <v>867</v>
      </c>
      <c r="H342" s="160" t="s">
        <v>104</v>
      </c>
      <c r="I342" s="3"/>
    </row>
    <row r="343" spans="1:9" ht="24">
      <c r="A343" s="3">
        <f t="shared" si="9"/>
        <v>339</v>
      </c>
      <c r="B343" s="3" t="s">
        <v>1091</v>
      </c>
      <c r="C343" s="9" t="s">
        <v>868</v>
      </c>
      <c r="D343" s="5" t="s">
        <v>869</v>
      </c>
      <c r="E343" s="10">
        <v>4825</v>
      </c>
      <c r="F343" s="11"/>
      <c r="G343" s="12" t="s">
        <v>870</v>
      </c>
      <c r="H343" s="160" t="s">
        <v>104</v>
      </c>
      <c r="I343" s="3"/>
    </row>
    <row r="344" spans="1:9" ht="24">
      <c r="A344" s="3">
        <f t="shared" si="9"/>
        <v>340</v>
      </c>
      <c r="B344" s="3" t="s">
        <v>966</v>
      </c>
      <c r="C344" s="9" t="s">
        <v>871</v>
      </c>
      <c r="D344" s="5" t="s">
        <v>872</v>
      </c>
      <c r="E344" s="10">
        <v>5712</v>
      </c>
      <c r="F344" s="11"/>
      <c r="G344" s="12" t="s">
        <v>873</v>
      </c>
      <c r="H344" s="160" t="s">
        <v>104</v>
      </c>
      <c r="I344" s="3"/>
    </row>
    <row r="345" spans="1:9" ht="24">
      <c r="A345" s="3">
        <f t="shared" si="9"/>
        <v>341</v>
      </c>
      <c r="B345" s="3" t="s">
        <v>967</v>
      </c>
      <c r="C345" s="9" t="s">
        <v>874</v>
      </c>
      <c r="D345" s="5" t="s">
        <v>875</v>
      </c>
      <c r="E345" s="10">
        <v>15500</v>
      </c>
      <c r="F345" s="11"/>
      <c r="G345" s="12" t="s">
        <v>876</v>
      </c>
      <c r="H345" s="160" t="s">
        <v>104</v>
      </c>
      <c r="I345" s="3"/>
    </row>
    <row r="346" spans="1:9" ht="24">
      <c r="A346" s="3">
        <f t="shared" si="9"/>
        <v>342</v>
      </c>
      <c r="B346" s="3" t="s">
        <v>968</v>
      </c>
      <c r="C346" s="9" t="s">
        <v>877</v>
      </c>
      <c r="D346" s="5" t="s">
        <v>878</v>
      </c>
      <c r="E346" s="10">
        <v>9000</v>
      </c>
      <c r="F346" s="11"/>
      <c r="G346" s="12" t="s">
        <v>876</v>
      </c>
      <c r="H346" s="160" t="s">
        <v>104</v>
      </c>
      <c r="I346" s="3"/>
    </row>
    <row r="347" spans="1:9" ht="22.5">
      <c r="A347" s="3">
        <f t="shared" si="9"/>
        <v>343</v>
      </c>
      <c r="B347" s="3" t="s">
        <v>969</v>
      </c>
      <c r="C347" s="9" t="s">
        <v>879</v>
      </c>
      <c r="D347" s="5" t="s">
        <v>880</v>
      </c>
      <c r="E347" s="10">
        <v>10000</v>
      </c>
      <c r="F347" s="11"/>
      <c r="G347" s="12" t="s">
        <v>881</v>
      </c>
      <c r="H347" s="160" t="s">
        <v>104</v>
      </c>
      <c r="I347" s="3"/>
    </row>
    <row r="348" spans="1:9" ht="22.5">
      <c r="A348" s="3">
        <f t="shared" si="9"/>
        <v>344</v>
      </c>
      <c r="B348" s="3" t="s">
        <v>970</v>
      </c>
      <c r="C348" s="9" t="s">
        <v>882</v>
      </c>
      <c r="D348" s="5" t="s">
        <v>883</v>
      </c>
      <c r="E348" s="10">
        <v>12600</v>
      </c>
      <c r="F348" s="11"/>
      <c r="G348" s="12" t="s">
        <v>884</v>
      </c>
      <c r="H348" s="160" t="s">
        <v>104</v>
      </c>
      <c r="I348" s="3"/>
    </row>
    <row r="349" spans="1:9" ht="22.5">
      <c r="A349" s="3">
        <f t="shared" si="9"/>
        <v>345</v>
      </c>
      <c r="B349" s="3" t="s">
        <v>1092</v>
      </c>
      <c r="C349" s="9" t="s">
        <v>882</v>
      </c>
      <c r="D349" s="5" t="s">
        <v>885</v>
      </c>
      <c r="E349" s="10">
        <v>12600</v>
      </c>
      <c r="F349" s="11"/>
      <c r="G349" s="12" t="s">
        <v>884</v>
      </c>
      <c r="H349" s="160" t="s">
        <v>104</v>
      </c>
      <c r="I349" s="3"/>
    </row>
    <row r="350" spans="1:9" ht="22.5">
      <c r="A350" s="3">
        <f t="shared" si="9"/>
        <v>346</v>
      </c>
      <c r="B350" s="3" t="s">
        <v>971</v>
      </c>
      <c r="C350" s="9" t="s">
        <v>882</v>
      </c>
      <c r="D350" s="5" t="s">
        <v>886</v>
      </c>
      <c r="E350" s="10">
        <v>12600</v>
      </c>
      <c r="F350" s="11"/>
      <c r="G350" s="12" t="s">
        <v>884</v>
      </c>
      <c r="H350" s="160" t="s">
        <v>104</v>
      </c>
      <c r="I350" s="3"/>
    </row>
    <row r="351" spans="1:9" ht="22.5">
      <c r="A351" s="3">
        <f t="shared" si="9"/>
        <v>347</v>
      </c>
      <c r="B351" s="3" t="s">
        <v>972</v>
      </c>
      <c r="C351" s="9" t="s">
        <v>882</v>
      </c>
      <c r="D351" s="5" t="s">
        <v>887</v>
      </c>
      <c r="E351" s="10">
        <v>12600</v>
      </c>
      <c r="F351" s="11"/>
      <c r="G351" s="12" t="s">
        <v>884</v>
      </c>
      <c r="H351" s="160" t="s">
        <v>104</v>
      </c>
      <c r="I351" s="3"/>
    </row>
    <row r="352" spans="1:9" ht="22.5">
      <c r="A352" s="3">
        <f t="shared" si="9"/>
        <v>348</v>
      </c>
      <c r="B352" s="3" t="s">
        <v>973</v>
      </c>
      <c r="C352" s="9" t="s">
        <v>882</v>
      </c>
      <c r="D352" s="5" t="s">
        <v>888</v>
      </c>
      <c r="E352" s="10">
        <v>12600</v>
      </c>
      <c r="F352" s="11"/>
      <c r="G352" s="12" t="s">
        <v>884</v>
      </c>
      <c r="H352" s="160" t="s">
        <v>104</v>
      </c>
      <c r="I352" s="3"/>
    </row>
    <row r="353" spans="1:9" ht="22.5">
      <c r="A353" s="3">
        <f t="shared" si="9"/>
        <v>349</v>
      </c>
      <c r="B353" s="16" t="s">
        <v>1093</v>
      </c>
      <c r="C353" s="17" t="s">
        <v>994</v>
      </c>
      <c r="D353" s="18" t="s">
        <v>995</v>
      </c>
      <c r="E353" s="19">
        <v>700000</v>
      </c>
      <c r="F353" s="146">
        <v>0</v>
      </c>
      <c r="G353" s="18" t="s">
        <v>996</v>
      </c>
      <c r="H353" s="161" t="s">
        <v>997</v>
      </c>
      <c r="I353" s="20"/>
    </row>
    <row r="354" spans="1:9" ht="22.5">
      <c r="A354" s="3">
        <f t="shared" si="9"/>
        <v>350</v>
      </c>
      <c r="B354" s="16" t="s">
        <v>974</v>
      </c>
      <c r="C354" s="9" t="s">
        <v>998</v>
      </c>
      <c r="D354" s="5" t="s">
        <v>999</v>
      </c>
      <c r="E354" s="10">
        <v>24999</v>
      </c>
      <c r="F354" s="21"/>
      <c r="G354" s="5" t="s">
        <v>1000</v>
      </c>
      <c r="H354" s="161" t="s">
        <v>997</v>
      </c>
      <c r="I354" s="20"/>
    </row>
    <row r="355" spans="1:9" ht="22.5">
      <c r="A355" s="3">
        <f t="shared" si="9"/>
        <v>351</v>
      </c>
      <c r="B355" s="16" t="s">
        <v>975</v>
      </c>
      <c r="C355" s="9" t="s">
        <v>1001</v>
      </c>
      <c r="D355" s="5" t="s">
        <v>1002</v>
      </c>
      <c r="E355" s="10">
        <v>7700</v>
      </c>
      <c r="F355" s="21"/>
      <c r="G355" s="5" t="s">
        <v>1003</v>
      </c>
      <c r="H355" s="161" t="s">
        <v>997</v>
      </c>
      <c r="I355" s="20"/>
    </row>
    <row r="356" spans="1:9" ht="24">
      <c r="A356" s="3">
        <f t="shared" si="9"/>
        <v>352</v>
      </c>
      <c r="B356" s="16" t="s">
        <v>976</v>
      </c>
      <c r="C356" s="9" t="s">
        <v>1004</v>
      </c>
      <c r="D356" s="5" t="s">
        <v>1005</v>
      </c>
      <c r="E356" s="10">
        <v>47700</v>
      </c>
      <c r="F356" s="21"/>
      <c r="G356" s="5" t="s">
        <v>1006</v>
      </c>
      <c r="H356" s="161" t="s">
        <v>997</v>
      </c>
      <c r="I356" s="20"/>
    </row>
    <row r="357" spans="1:9" ht="22.5">
      <c r="A357" s="3">
        <f>A356+1</f>
        <v>353</v>
      </c>
      <c r="B357" s="16" t="s">
        <v>977</v>
      </c>
      <c r="C357" s="9" t="s">
        <v>1007</v>
      </c>
      <c r="D357" s="5" t="s">
        <v>1008</v>
      </c>
      <c r="E357" s="10">
        <v>8680</v>
      </c>
      <c r="F357" s="21"/>
      <c r="G357" s="5" t="s">
        <v>1003</v>
      </c>
      <c r="H357" s="161" t="s">
        <v>997</v>
      </c>
      <c r="I357" s="20"/>
    </row>
    <row r="358" spans="1:9" ht="22.5">
      <c r="A358" s="3">
        <f t="shared" si="9"/>
        <v>354</v>
      </c>
      <c r="B358" s="16" t="s">
        <v>978</v>
      </c>
      <c r="C358" s="9" t="s">
        <v>1009</v>
      </c>
      <c r="D358" s="5" t="s">
        <v>1010</v>
      </c>
      <c r="E358" s="10">
        <v>8474.51</v>
      </c>
      <c r="F358" s="21"/>
      <c r="G358" s="5" t="s">
        <v>1000</v>
      </c>
      <c r="H358" s="161" t="s">
        <v>997</v>
      </c>
      <c r="I358" s="20"/>
    </row>
    <row r="359" spans="1:9" ht="22.5">
      <c r="A359" s="3">
        <f t="shared" si="9"/>
        <v>355</v>
      </c>
      <c r="B359" s="16" t="s">
        <v>1306</v>
      </c>
      <c r="C359" s="9" t="s">
        <v>1011</v>
      </c>
      <c r="D359" s="5" t="s">
        <v>1012</v>
      </c>
      <c r="E359" s="10">
        <v>5084.75</v>
      </c>
      <c r="F359" s="21"/>
      <c r="G359" s="5" t="s">
        <v>1000</v>
      </c>
      <c r="H359" s="161" t="s">
        <v>997</v>
      </c>
      <c r="I359" s="20"/>
    </row>
    <row r="360" spans="1:9" ht="22.5">
      <c r="A360" s="3">
        <f t="shared" si="9"/>
        <v>356</v>
      </c>
      <c r="B360" s="16" t="s">
        <v>979</v>
      </c>
      <c r="C360" s="9" t="s">
        <v>1013</v>
      </c>
      <c r="D360" s="5" t="s">
        <v>1014</v>
      </c>
      <c r="E360" s="10">
        <v>9550</v>
      </c>
      <c r="F360" s="22">
        <v>9550</v>
      </c>
      <c r="G360" s="5" t="s">
        <v>1015</v>
      </c>
      <c r="H360" s="161" t="s">
        <v>997</v>
      </c>
      <c r="I360" s="20"/>
    </row>
    <row r="361" spans="1:9" ht="22.5">
      <c r="A361" s="3">
        <f t="shared" si="9"/>
        <v>357</v>
      </c>
      <c r="B361" s="16" t="s">
        <v>980</v>
      </c>
      <c r="C361" s="9" t="s">
        <v>1016</v>
      </c>
      <c r="D361" s="5" t="s">
        <v>1017</v>
      </c>
      <c r="E361" s="10">
        <v>9490</v>
      </c>
      <c r="F361" s="21"/>
      <c r="G361" s="5" t="s">
        <v>1015</v>
      </c>
      <c r="H361" s="161" t="s">
        <v>997</v>
      </c>
      <c r="I361" s="20"/>
    </row>
    <row r="362" spans="1:9" ht="22.5">
      <c r="A362" s="3">
        <f t="shared" si="9"/>
        <v>358</v>
      </c>
      <c r="B362" s="16" t="s">
        <v>981</v>
      </c>
      <c r="C362" s="9" t="s">
        <v>1018</v>
      </c>
      <c r="D362" s="5" t="s">
        <v>1019</v>
      </c>
      <c r="E362" s="10">
        <v>4723</v>
      </c>
      <c r="F362" s="21"/>
      <c r="G362" s="5" t="s">
        <v>1020</v>
      </c>
      <c r="H362" s="161" t="s">
        <v>997</v>
      </c>
      <c r="I362" s="20"/>
    </row>
    <row r="363" spans="1:9" ht="22.5">
      <c r="A363" s="3">
        <f t="shared" si="9"/>
        <v>359</v>
      </c>
      <c r="B363" s="16" t="s">
        <v>1094</v>
      </c>
      <c r="C363" s="9" t="s">
        <v>1021</v>
      </c>
      <c r="D363" s="5" t="s">
        <v>1022</v>
      </c>
      <c r="E363" s="10">
        <v>100000</v>
      </c>
      <c r="F363" s="22">
        <v>0</v>
      </c>
      <c r="G363" s="5" t="s">
        <v>1023</v>
      </c>
      <c r="H363" s="161" t="s">
        <v>997</v>
      </c>
      <c r="I363" s="20"/>
    </row>
    <row r="364" spans="1:9" ht="22.5">
      <c r="A364" s="3">
        <f t="shared" si="9"/>
        <v>360</v>
      </c>
      <c r="B364" s="16" t="s">
        <v>1095</v>
      </c>
      <c r="C364" s="9" t="s">
        <v>1024</v>
      </c>
      <c r="D364" s="5" t="s">
        <v>1025</v>
      </c>
      <c r="E364" s="10">
        <v>100000</v>
      </c>
      <c r="F364" s="22">
        <v>5833.71</v>
      </c>
      <c r="G364" s="5" t="s">
        <v>1026</v>
      </c>
      <c r="H364" s="161" t="s">
        <v>997</v>
      </c>
      <c r="I364" s="20"/>
    </row>
    <row r="365" spans="1:9" ht="24">
      <c r="A365" s="3">
        <f t="shared" si="9"/>
        <v>361</v>
      </c>
      <c r="B365" s="16" t="s">
        <v>982</v>
      </c>
      <c r="C365" s="9" t="s">
        <v>1027</v>
      </c>
      <c r="D365" s="5" t="s">
        <v>1028</v>
      </c>
      <c r="E365" s="10">
        <v>22796</v>
      </c>
      <c r="F365" s="21"/>
      <c r="G365" s="5" t="s">
        <v>1029</v>
      </c>
      <c r="H365" s="161" t="s">
        <v>997</v>
      </c>
      <c r="I365" s="20"/>
    </row>
    <row r="366" spans="1:9" ht="24">
      <c r="A366" s="3">
        <f t="shared" si="9"/>
        <v>362</v>
      </c>
      <c r="B366" s="16" t="s">
        <v>983</v>
      </c>
      <c r="C366" s="9" t="s">
        <v>1030</v>
      </c>
      <c r="D366" s="5" t="s">
        <v>1031</v>
      </c>
      <c r="E366" s="10">
        <v>13920</v>
      </c>
      <c r="F366" s="21"/>
      <c r="G366" s="5" t="s">
        <v>1032</v>
      </c>
      <c r="H366" s="161" t="s">
        <v>997</v>
      </c>
      <c r="I366" s="20"/>
    </row>
    <row r="367" spans="1:9" ht="36">
      <c r="A367" s="3">
        <f t="shared" si="9"/>
        <v>363</v>
      </c>
      <c r="B367" s="16" t="s">
        <v>984</v>
      </c>
      <c r="C367" s="9" t="s">
        <v>1033</v>
      </c>
      <c r="D367" s="5" t="s">
        <v>1034</v>
      </c>
      <c r="E367" s="10">
        <v>8700</v>
      </c>
      <c r="F367" s="21"/>
      <c r="G367" s="5" t="s">
        <v>1032</v>
      </c>
      <c r="H367" s="161" t="s">
        <v>997</v>
      </c>
      <c r="I367" s="20"/>
    </row>
    <row r="368" spans="1:9" ht="24">
      <c r="A368" s="3">
        <f t="shared" si="9"/>
        <v>364</v>
      </c>
      <c r="B368" s="16" t="s">
        <v>985</v>
      </c>
      <c r="C368" s="9" t="s">
        <v>1035</v>
      </c>
      <c r="D368" s="5" t="s">
        <v>1036</v>
      </c>
      <c r="E368" s="10">
        <v>7950</v>
      </c>
      <c r="F368" s="21"/>
      <c r="G368" s="5" t="s">
        <v>1032</v>
      </c>
      <c r="H368" s="161" t="s">
        <v>997</v>
      </c>
      <c r="I368" s="20"/>
    </row>
    <row r="369" spans="1:9" ht="22.5">
      <c r="A369" s="3">
        <f t="shared" si="9"/>
        <v>365</v>
      </c>
      <c r="B369" s="16" t="s">
        <v>1096</v>
      </c>
      <c r="C369" s="9" t="s">
        <v>1037</v>
      </c>
      <c r="D369" s="5" t="s">
        <v>1038</v>
      </c>
      <c r="E369" s="10">
        <v>96100</v>
      </c>
      <c r="F369" s="22">
        <v>24826.13</v>
      </c>
      <c r="G369" s="5" t="s">
        <v>1039</v>
      </c>
      <c r="H369" s="161" t="s">
        <v>997</v>
      </c>
      <c r="I369" s="20"/>
    </row>
    <row r="370" spans="1:9" ht="24">
      <c r="A370" s="3">
        <f t="shared" si="9"/>
        <v>366</v>
      </c>
      <c r="B370" s="16" t="s">
        <v>986</v>
      </c>
      <c r="C370" s="9" t="s">
        <v>1040</v>
      </c>
      <c r="D370" s="5" t="s">
        <v>1041</v>
      </c>
      <c r="E370" s="10">
        <v>14350</v>
      </c>
      <c r="F370" s="21"/>
      <c r="G370" s="5" t="s">
        <v>1042</v>
      </c>
      <c r="H370" s="161" t="s">
        <v>997</v>
      </c>
      <c r="I370" s="20"/>
    </row>
    <row r="371" spans="1:9" ht="24">
      <c r="A371" s="3">
        <f t="shared" si="9"/>
        <v>367</v>
      </c>
      <c r="B371" s="16" t="s">
        <v>987</v>
      </c>
      <c r="C371" s="9" t="s">
        <v>1043</v>
      </c>
      <c r="D371" s="5" t="s">
        <v>1044</v>
      </c>
      <c r="E371" s="10">
        <v>14400</v>
      </c>
      <c r="F371" s="21"/>
      <c r="G371" s="5" t="s">
        <v>1042</v>
      </c>
      <c r="H371" s="161" t="s">
        <v>997</v>
      </c>
      <c r="I371" s="20"/>
    </row>
    <row r="372" spans="1:9" ht="24">
      <c r="A372" s="3">
        <f t="shared" si="9"/>
        <v>368</v>
      </c>
      <c r="B372" s="16" t="s">
        <v>988</v>
      </c>
      <c r="C372" s="9" t="s">
        <v>1045</v>
      </c>
      <c r="D372" s="5" t="s">
        <v>1046</v>
      </c>
      <c r="E372" s="10">
        <v>6100</v>
      </c>
      <c r="F372" s="21"/>
      <c r="G372" s="5" t="s">
        <v>1042</v>
      </c>
      <c r="H372" s="161" t="s">
        <v>997</v>
      </c>
      <c r="I372" s="20"/>
    </row>
    <row r="373" spans="1:9" ht="24">
      <c r="A373" s="3">
        <f t="shared" si="9"/>
        <v>369</v>
      </c>
      <c r="B373" s="16" t="s">
        <v>989</v>
      </c>
      <c r="C373" s="9" t="s">
        <v>1047</v>
      </c>
      <c r="D373" s="5" t="s">
        <v>1048</v>
      </c>
      <c r="E373" s="10">
        <v>10000</v>
      </c>
      <c r="F373" s="21"/>
      <c r="G373" s="5" t="s">
        <v>1042</v>
      </c>
      <c r="H373" s="161" t="s">
        <v>997</v>
      </c>
      <c r="I373" s="20"/>
    </row>
    <row r="374" spans="1:9" ht="22.5">
      <c r="A374" s="3">
        <f t="shared" si="9"/>
        <v>370</v>
      </c>
      <c r="B374" s="16" t="s">
        <v>990</v>
      </c>
      <c r="C374" s="9" t="s">
        <v>1049</v>
      </c>
      <c r="D374" s="5" t="s">
        <v>1050</v>
      </c>
      <c r="E374" s="10">
        <v>42000</v>
      </c>
      <c r="F374" s="22">
        <v>0</v>
      </c>
      <c r="G374" s="5" t="s">
        <v>1051</v>
      </c>
      <c r="H374" s="161" t="s">
        <v>997</v>
      </c>
      <c r="I374" s="20"/>
    </row>
    <row r="375" spans="1:9" ht="24">
      <c r="A375" s="3">
        <f t="shared" si="9"/>
        <v>371</v>
      </c>
      <c r="B375" s="16" t="s">
        <v>991</v>
      </c>
      <c r="C375" s="9" t="s">
        <v>1052</v>
      </c>
      <c r="D375" s="5" t="s">
        <v>1053</v>
      </c>
      <c r="E375" s="10">
        <v>5760.3</v>
      </c>
      <c r="F375" s="21"/>
      <c r="G375" s="5" t="s">
        <v>1054</v>
      </c>
      <c r="H375" s="161" t="s">
        <v>997</v>
      </c>
      <c r="I375" s="20"/>
    </row>
    <row r="376" spans="1:9" ht="24">
      <c r="A376" s="3">
        <f t="shared" si="9"/>
        <v>372</v>
      </c>
      <c r="B376" s="16" t="s">
        <v>992</v>
      </c>
      <c r="C376" s="9" t="s">
        <v>1052</v>
      </c>
      <c r="D376" s="5" t="s">
        <v>1055</v>
      </c>
      <c r="E376" s="10">
        <v>5760.3</v>
      </c>
      <c r="F376" s="21"/>
      <c r="G376" s="5" t="s">
        <v>1054</v>
      </c>
      <c r="H376" s="161" t="s">
        <v>997</v>
      </c>
      <c r="I376" s="20"/>
    </row>
    <row r="377" spans="1:9" ht="22.5">
      <c r="A377" s="99">
        <f t="shared" si="9"/>
        <v>373</v>
      </c>
      <c r="B377" s="23" t="s">
        <v>993</v>
      </c>
      <c r="C377" s="24" t="s">
        <v>1056</v>
      </c>
      <c r="D377" s="25" t="s">
        <v>1057</v>
      </c>
      <c r="E377" s="26">
        <v>21403.8</v>
      </c>
      <c r="F377" s="27"/>
      <c r="G377" s="25" t="s">
        <v>1058</v>
      </c>
      <c r="H377" s="162" t="s">
        <v>997</v>
      </c>
      <c r="I377" s="28"/>
    </row>
    <row r="378" spans="1:9" ht="48" customHeight="1">
      <c r="A378" s="99">
        <f t="shared" si="9"/>
        <v>374</v>
      </c>
      <c r="B378" s="23" t="s">
        <v>1109</v>
      </c>
      <c r="C378" s="86" t="s">
        <v>1101</v>
      </c>
      <c r="D378" s="100" t="s">
        <v>1102</v>
      </c>
      <c r="E378" s="101">
        <v>85000</v>
      </c>
      <c r="F378" s="99"/>
      <c r="G378" s="29">
        <v>43591</v>
      </c>
      <c r="H378" s="143" t="s">
        <v>17</v>
      </c>
      <c r="I378" s="28"/>
    </row>
    <row r="379" spans="1:9" ht="48" customHeight="1">
      <c r="A379" s="99">
        <f t="shared" si="9"/>
        <v>375</v>
      </c>
      <c r="B379" s="23" t="s">
        <v>1124</v>
      </c>
      <c r="C379" s="102" t="s">
        <v>1120</v>
      </c>
      <c r="D379" s="102" t="s">
        <v>1121</v>
      </c>
      <c r="E379" s="74">
        <v>10000</v>
      </c>
      <c r="F379" s="103">
        <v>0</v>
      </c>
      <c r="G379" s="63">
        <v>43775</v>
      </c>
      <c r="H379" s="160" t="s">
        <v>104</v>
      </c>
      <c r="I379" s="20"/>
    </row>
    <row r="380" spans="1:9" ht="48" customHeight="1">
      <c r="A380" s="99">
        <f t="shared" si="9"/>
        <v>376</v>
      </c>
      <c r="B380" s="23" t="s">
        <v>1122</v>
      </c>
      <c r="C380" s="104" t="s">
        <v>1116</v>
      </c>
      <c r="D380" s="104" t="s">
        <v>1117</v>
      </c>
      <c r="E380" s="105">
        <v>140000</v>
      </c>
      <c r="F380" s="147">
        <v>119388.83</v>
      </c>
      <c r="G380" s="106">
        <v>43816</v>
      </c>
      <c r="H380" s="158" t="s">
        <v>17</v>
      </c>
      <c r="I380" s="107"/>
    </row>
    <row r="381" spans="1:9" ht="48" customHeight="1">
      <c r="A381" s="3">
        <f t="shared" si="9"/>
        <v>377</v>
      </c>
      <c r="B381" s="16" t="s">
        <v>1123</v>
      </c>
      <c r="C381" s="102" t="s">
        <v>1118</v>
      </c>
      <c r="D381" s="102" t="s">
        <v>1119</v>
      </c>
      <c r="E381" s="74">
        <v>136000</v>
      </c>
      <c r="F381" s="103">
        <v>115977.66</v>
      </c>
      <c r="G381" s="63">
        <v>43816</v>
      </c>
      <c r="H381" s="144" t="s">
        <v>17</v>
      </c>
      <c r="I381" s="20"/>
    </row>
    <row r="382" spans="1:9" ht="48" customHeight="1">
      <c r="A382" s="3">
        <f t="shared" si="9"/>
        <v>378</v>
      </c>
      <c r="B382" s="16" t="s">
        <v>1217</v>
      </c>
      <c r="C382" s="102" t="s">
        <v>1140</v>
      </c>
      <c r="D382" s="102"/>
      <c r="E382" s="74">
        <v>1120.1400000000001</v>
      </c>
      <c r="F382" s="74">
        <v>1120.1400000000001</v>
      </c>
      <c r="G382" s="63">
        <v>44076</v>
      </c>
      <c r="H382" s="144" t="s">
        <v>1341</v>
      </c>
      <c r="I382" s="20"/>
    </row>
    <row r="383" spans="1:9" ht="48" customHeight="1">
      <c r="A383" s="3">
        <f t="shared" si="9"/>
        <v>379</v>
      </c>
      <c r="B383" s="16" t="s">
        <v>1218</v>
      </c>
      <c r="C383" s="108" t="s">
        <v>1143</v>
      </c>
      <c r="D383" s="102">
        <v>310104369</v>
      </c>
      <c r="E383" s="74">
        <v>15100</v>
      </c>
      <c r="F383" s="74"/>
      <c r="G383" s="63">
        <v>44113</v>
      </c>
      <c r="H383" s="144" t="s">
        <v>17</v>
      </c>
      <c r="I383" s="20"/>
    </row>
    <row r="384" spans="1:9" ht="48" customHeight="1">
      <c r="A384" s="3">
        <f t="shared" si="9"/>
        <v>380</v>
      </c>
      <c r="B384" s="16" t="s">
        <v>1219</v>
      </c>
      <c r="C384" s="102" t="s">
        <v>1143</v>
      </c>
      <c r="D384" s="109" t="s">
        <v>1142</v>
      </c>
      <c r="E384" s="74">
        <v>15100</v>
      </c>
      <c r="F384" s="74"/>
      <c r="G384" s="63">
        <v>44113</v>
      </c>
      <c r="H384" s="160" t="s">
        <v>104</v>
      </c>
      <c r="I384" s="20"/>
    </row>
    <row r="385" spans="1:9" ht="48" customHeight="1">
      <c r="A385" s="3">
        <f t="shared" si="9"/>
        <v>381</v>
      </c>
      <c r="B385" s="16" t="s">
        <v>1216</v>
      </c>
      <c r="C385" s="102" t="s">
        <v>1141</v>
      </c>
      <c r="D385" s="102"/>
      <c r="E385" s="74">
        <v>53221</v>
      </c>
      <c r="F385" s="103">
        <v>53221</v>
      </c>
      <c r="G385" s="63">
        <v>44098</v>
      </c>
      <c r="H385" s="144" t="s">
        <v>1341</v>
      </c>
      <c r="I385" s="20"/>
    </row>
    <row r="386" spans="1:9" ht="48" customHeight="1">
      <c r="A386" s="3">
        <f t="shared" si="9"/>
        <v>382</v>
      </c>
      <c r="B386" s="16" t="s">
        <v>1220</v>
      </c>
      <c r="C386" s="110" t="s">
        <v>1147</v>
      </c>
      <c r="D386" s="102"/>
      <c r="E386" s="74">
        <v>33333</v>
      </c>
      <c r="F386" s="103">
        <v>33333</v>
      </c>
      <c r="G386" s="63">
        <v>44158</v>
      </c>
      <c r="H386" s="144" t="s">
        <v>1341</v>
      </c>
      <c r="I386" s="20"/>
    </row>
    <row r="387" spans="1:9" ht="48" customHeight="1">
      <c r="A387" s="3">
        <f t="shared" si="9"/>
        <v>383</v>
      </c>
      <c r="B387" s="16" t="s">
        <v>1221</v>
      </c>
      <c r="C387" s="110" t="s">
        <v>1148</v>
      </c>
      <c r="D387" s="102"/>
      <c r="E387" s="74">
        <v>33333</v>
      </c>
      <c r="F387" s="103">
        <v>33333</v>
      </c>
      <c r="G387" s="63">
        <v>44158</v>
      </c>
      <c r="H387" s="144" t="s">
        <v>1341</v>
      </c>
      <c r="I387" s="20"/>
    </row>
    <row r="388" spans="1:9" ht="48" customHeight="1">
      <c r="A388" s="3">
        <f t="shared" si="9"/>
        <v>384</v>
      </c>
      <c r="B388" s="16" t="s">
        <v>1222</v>
      </c>
      <c r="C388" s="110" t="s">
        <v>1149</v>
      </c>
      <c r="D388" s="102"/>
      <c r="E388" s="74">
        <v>33333</v>
      </c>
      <c r="F388" s="103">
        <v>33333</v>
      </c>
      <c r="G388" s="63">
        <v>44158</v>
      </c>
      <c r="H388" s="144" t="s">
        <v>1341</v>
      </c>
      <c r="I388" s="20"/>
    </row>
    <row r="389" spans="1:9" ht="37.5" customHeight="1">
      <c r="A389" s="3">
        <f t="shared" si="9"/>
        <v>385</v>
      </c>
      <c r="B389" s="16" t="s">
        <v>1223</v>
      </c>
      <c r="C389" s="108" t="s">
        <v>1150</v>
      </c>
      <c r="D389" s="111"/>
      <c r="E389" s="101">
        <v>33333</v>
      </c>
      <c r="F389" s="112">
        <v>33333</v>
      </c>
      <c r="G389" s="90">
        <v>44158</v>
      </c>
      <c r="H389" s="144" t="s">
        <v>1341</v>
      </c>
      <c r="I389" s="28"/>
    </row>
    <row r="390" spans="1:9" ht="34.5" customHeight="1">
      <c r="A390" s="3">
        <f t="shared" si="9"/>
        <v>386</v>
      </c>
      <c r="B390" s="16" t="s">
        <v>1224</v>
      </c>
      <c r="C390" s="102" t="s">
        <v>1151</v>
      </c>
      <c r="D390" s="102"/>
      <c r="E390" s="74">
        <v>33333</v>
      </c>
      <c r="F390" s="103">
        <v>33333</v>
      </c>
      <c r="G390" s="63">
        <v>44158</v>
      </c>
      <c r="H390" s="144" t="s">
        <v>1341</v>
      </c>
      <c r="I390" s="20"/>
    </row>
    <row r="391" spans="1:9" ht="38.25" customHeight="1">
      <c r="A391" s="3">
        <f t="shared" si="9"/>
        <v>387</v>
      </c>
      <c r="B391" s="16" t="s">
        <v>1225</v>
      </c>
      <c r="C391" s="102" t="s">
        <v>1153</v>
      </c>
      <c r="D391" s="102"/>
      <c r="E391" s="74">
        <v>33333</v>
      </c>
      <c r="F391" s="103">
        <v>33333</v>
      </c>
      <c r="G391" s="63">
        <v>44158</v>
      </c>
      <c r="H391" s="144" t="s">
        <v>1341</v>
      </c>
      <c r="I391" s="20"/>
    </row>
    <row r="392" spans="1:9" ht="39.75" customHeight="1">
      <c r="A392" s="3">
        <f t="shared" ref="A392:A439" si="10">A391+1</f>
        <v>388</v>
      </c>
      <c r="B392" s="16" t="s">
        <v>1226</v>
      </c>
      <c r="C392" s="102" t="s">
        <v>1152</v>
      </c>
      <c r="D392" s="102"/>
      <c r="E392" s="74">
        <v>33333</v>
      </c>
      <c r="F392" s="103">
        <v>33333</v>
      </c>
      <c r="G392" s="63">
        <v>44158</v>
      </c>
      <c r="H392" s="144" t="s">
        <v>1341</v>
      </c>
      <c r="I392" s="20"/>
    </row>
    <row r="393" spans="1:9" ht="48" customHeight="1">
      <c r="A393" s="3">
        <f t="shared" si="10"/>
        <v>389</v>
      </c>
      <c r="B393" s="16" t="s">
        <v>1227</v>
      </c>
      <c r="C393" s="102" t="s">
        <v>1155</v>
      </c>
      <c r="D393" s="102"/>
      <c r="E393" s="74">
        <v>33333</v>
      </c>
      <c r="F393" s="103">
        <v>33333</v>
      </c>
      <c r="G393" s="63">
        <v>44158</v>
      </c>
      <c r="H393" s="144" t="s">
        <v>1341</v>
      </c>
      <c r="I393" s="20"/>
    </row>
    <row r="394" spans="1:9" ht="48" customHeight="1">
      <c r="A394" s="3">
        <f t="shared" si="10"/>
        <v>390</v>
      </c>
      <c r="B394" s="16" t="s">
        <v>1228</v>
      </c>
      <c r="C394" s="102" t="s">
        <v>1156</v>
      </c>
      <c r="D394" s="102"/>
      <c r="E394" s="74">
        <v>33333</v>
      </c>
      <c r="F394" s="103">
        <v>33333</v>
      </c>
      <c r="G394" s="63">
        <v>44158</v>
      </c>
      <c r="H394" s="144" t="s">
        <v>1341</v>
      </c>
      <c r="I394" s="20"/>
    </row>
    <row r="395" spans="1:9" ht="48" customHeight="1">
      <c r="A395" s="3">
        <f t="shared" si="10"/>
        <v>391</v>
      </c>
      <c r="B395" s="16" t="s">
        <v>1229</v>
      </c>
      <c r="C395" s="102" t="s">
        <v>1154</v>
      </c>
      <c r="D395" s="102"/>
      <c r="E395" s="74">
        <v>33333</v>
      </c>
      <c r="F395" s="103">
        <v>33333</v>
      </c>
      <c r="G395" s="63">
        <v>44158</v>
      </c>
      <c r="H395" s="144" t="s">
        <v>1341</v>
      </c>
      <c r="I395" s="20"/>
    </row>
    <row r="396" spans="1:9" ht="48" customHeight="1">
      <c r="A396" s="3">
        <f t="shared" si="10"/>
        <v>392</v>
      </c>
      <c r="B396" s="16" t="s">
        <v>1230</v>
      </c>
      <c r="C396" s="102" t="s">
        <v>1157</v>
      </c>
      <c r="D396" s="102"/>
      <c r="E396" s="74">
        <v>33333</v>
      </c>
      <c r="F396" s="103">
        <v>33333</v>
      </c>
      <c r="G396" s="63">
        <v>44158</v>
      </c>
      <c r="H396" s="144" t="s">
        <v>1341</v>
      </c>
      <c r="I396" s="20"/>
    </row>
    <row r="397" spans="1:9" ht="48" customHeight="1">
      <c r="A397" s="3">
        <f t="shared" si="10"/>
        <v>393</v>
      </c>
      <c r="B397" s="16" t="s">
        <v>1231</v>
      </c>
      <c r="C397" s="102" t="s">
        <v>1158</v>
      </c>
      <c r="D397" s="102"/>
      <c r="E397" s="74">
        <v>33333</v>
      </c>
      <c r="F397" s="103">
        <v>33333</v>
      </c>
      <c r="G397" s="63">
        <v>44158</v>
      </c>
      <c r="H397" s="144" t="s">
        <v>1341</v>
      </c>
      <c r="I397" s="20"/>
    </row>
    <row r="398" spans="1:9" ht="48" customHeight="1">
      <c r="A398" s="3">
        <f t="shared" si="10"/>
        <v>394</v>
      </c>
      <c r="B398" s="16" t="s">
        <v>1232</v>
      </c>
      <c r="C398" s="102" t="s">
        <v>1159</v>
      </c>
      <c r="D398" s="102"/>
      <c r="E398" s="74">
        <v>33338</v>
      </c>
      <c r="F398" s="103">
        <v>33338</v>
      </c>
      <c r="G398" s="63">
        <v>44158</v>
      </c>
      <c r="H398" s="144" t="s">
        <v>1341</v>
      </c>
      <c r="I398" s="20"/>
    </row>
    <row r="399" spans="1:9" ht="48" customHeight="1">
      <c r="A399" s="3">
        <f t="shared" si="10"/>
        <v>395</v>
      </c>
      <c r="B399" s="16" t="s">
        <v>1233</v>
      </c>
      <c r="C399" s="102" t="s">
        <v>1160</v>
      </c>
      <c r="D399" s="102"/>
      <c r="E399" s="74">
        <v>33333</v>
      </c>
      <c r="F399" s="103">
        <v>33333</v>
      </c>
      <c r="G399" s="63">
        <v>44158</v>
      </c>
      <c r="H399" s="144" t="s">
        <v>1341</v>
      </c>
      <c r="I399" s="20"/>
    </row>
    <row r="400" spans="1:9" ht="48" customHeight="1">
      <c r="A400" s="3">
        <f t="shared" si="10"/>
        <v>396</v>
      </c>
      <c r="B400" s="16" t="s">
        <v>1234</v>
      </c>
      <c r="C400" s="102" t="s">
        <v>1161</v>
      </c>
      <c r="D400" s="102"/>
      <c r="E400" s="74">
        <v>33333</v>
      </c>
      <c r="F400" s="103">
        <v>33333</v>
      </c>
      <c r="G400" s="63">
        <v>44158</v>
      </c>
      <c r="H400" s="144" t="s">
        <v>1341</v>
      </c>
      <c r="I400" s="20"/>
    </row>
    <row r="401" spans="1:9" ht="48" customHeight="1">
      <c r="A401" s="3">
        <f t="shared" si="10"/>
        <v>397</v>
      </c>
      <c r="B401" s="16" t="s">
        <v>1235</v>
      </c>
      <c r="C401" s="102" t="s">
        <v>1162</v>
      </c>
      <c r="D401" s="113">
        <v>310104371</v>
      </c>
      <c r="E401" s="74">
        <v>13500</v>
      </c>
      <c r="F401" s="103"/>
      <c r="G401" s="63">
        <v>44172</v>
      </c>
      <c r="H401" s="144" t="s">
        <v>17</v>
      </c>
      <c r="I401" s="20"/>
    </row>
    <row r="402" spans="1:9" ht="48" customHeight="1">
      <c r="A402" s="3">
        <f t="shared" si="10"/>
        <v>398</v>
      </c>
      <c r="B402" s="16" t="s">
        <v>1236</v>
      </c>
      <c r="C402" s="102" t="s">
        <v>1162</v>
      </c>
      <c r="D402" s="113">
        <v>310104372</v>
      </c>
      <c r="E402" s="74">
        <v>13500</v>
      </c>
      <c r="F402" s="103"/>
      <c r="G402" s="63">
        <v>44172</v>
      </c>
      <c r="H402" s="144" t="s">
        <v>17</v>
      </c>
      <c r="I402" s="20"/>
    </row>
    <row r="403" spans="1:9" ht="48" customHeight="1">
      <c r="A403" s="3">
        <f t="shared" si="10"/>
        <v>399</v>
      </c>
      <c r="B403" s="16" t="s">
        <v>1237</v>
      </c>
      <c r="C403" s="102" t="s">
        <v>1162</v>
      </c>
      <c r="D403" s="113">
        <v>310104373</v>
      </c>
      <c r="E403" s="74">
        <v>13500</v>
      </c>
      <c r="F403" s="103"/>
      <c r="G403" s="63">
        <v>44172</v>
      </c>
      <c r="H403" s="144" t="s">
        <v>17</v>
      </c>
      <c r="I403" s="20"/>
    </row>
    <row r="404" spans="1:9" ht="48" customHeight="1">
      <c r="A404" s="3">
        <f t="shared" si="10"/>
        <v>400</v>
      </c>
      <c r="B404" s="16" t="s">
        <v>1238</v>
      </c>
      <c r="C404" s="102" t="s">
        <v>1162</v>
      </c>
      <c r="D404" s="113">
        <v>310104374</v>
      </c>
      <c r="E404" s="74">
        <v>13500</v>
      </c>
      <c r="F404" s="103"/>
      <c r="G404" s="63">
        <v>44172</v>
      </c>
      <c r="H404" s="144" t="s">
        <v>17</v>
      </c>
      <c r="I404" s="20"/>
    </row>
    <row r="405" spans="1:9" ht="48" customHeight="1">
      <c r="A405" s="3">
        <f t="shared" si="10"/>
        <v>401</v>
      </c>
      <c r="B405" s="16" t="s">
        <v>1239</v>
      </c>
      <c r="C405" s="102" t="s">
        <v>1162</v>
      </c>
      <c r="D405" s="113">
        <v>310104375</v>
      </c>
      <c r="E405" s="74">
        <v>13500</v>
      </c>
      <c r="F405" s="103"/>
      <c r="G405" s="63">
        <v>44172</v>
      </c>
      <c r="H405" s="144" t="s">
        <v>17</v>
      </c>
      <c r="I405" s="20"/>
    </row>
    <row r="406" spans="1:9" ht="48" customHeight="1">
      <c r="A406" s="99">
        <f t="shared" si="10"/>
        <v>402</v>
      </c>
      <c r="B406" s="23" t="s">
        <v>1240</v>
      </c>
      <c r="C406" s="111" t="s">
        <v>1163</v>
      </c>
      <c r="D406" s="135" t="s">
        <v>1164</v>
      </c>
      <c r="E406" s="101">
        <v>14499.76</v>
      </c>
      <c r="F406" s="112"/>
      <c r="G406" s="90">
        <v>44174</v>
      </c>
      <c r="H406" s="143" t="s">
        <v>17</v>
      </c>
      <c r="I406" s="28"/>
    </row>
    <row r="407" spans="1:9" ht="48" customHeight="1">
      <c r="A407" s="99">
        <f t="shared" si="10"/>
        <v>403</v>
      </c>
      <c r="B407" s="23" t="s">
        <v>1307</v>
      </c>
      <c r="C407" s="102" t="s">
        <v>1292</v>
      </c>
      <c r="D407" s="140">
        <v>110104377</v>
      </c>
      <c r="E407" s="74">
        <v>124000</v>
      </c>
      <c r="F407" s="103">
        <v>72333.350000000006</v>
      </c>
      <c r="G407" s="63">
        <v>44349</v>
      </c>
      <c r="H407" s="144" t="s">
        <v>17</v>
      </c>
      <c r="I407" s="20"/>
    </row>
    <row r="408" spans="1:9" ht="48" customHeight="1">
      <c r="A408" s="99">
        <f t="shared" si="10"/>
        <v>404</v>
      </c>
      <c r="B408" s="23" t="s">
        <v>1308</v>
      </c>
      <c r="C408" s="110" t="s">
        <v>1293</v>
      </c>
      <c r="D408" s="110" t="s">
        <v>1294</v>
      </c>
      <c r="E408" s="74">
        <v>19990</v>
      </c>
      <c r="F408" s="103">
        <v>0</v>
      </c>
      <c r="G408" s="63">
        <v>44364</v>
      </c>
      <c r="H408" s="160" t="s">
        <v>104</v>
      </c>
      <c r="I408" s="20"/>
    </row>
    <row r="409" spans="1:9" ht="48" customHeight="1">
      <c r="A409" s="99">
        <f t="shared" si="10"/>
        <v>405</v>
      </c>
      <c r="B409" s="23" t="s">
        <v>1309</v>
      </c>
      <c r="C409" s="110" t="s">
        <v>1293</v>
      </c>
      <c r="D409" s="110" t="s">
        <v>1295</v>
      </c>
      <c r="E409" s="74">
        <v>19990</v>
      </c>
      <c r="F409" s="103">
        <v>0</v>
      </c>
      <c r="G409" s="63">
        <v>44364</v>
      </c>
      <c r="H409" s="160" t="s">
        <v>104</v>
      </c>
      <c r="I409" s="20"/>
    </row>
    <row r="410" spans="1:9" ht="48" customHeight="1">
      <c r="A410" s="99">
        <f t="shared" si="10"/>
        <v>406</v>
      </c>
      <c r="B410" s="23" t="s">
        <v>1310</v>
      </c>
      <c r="C410" s="110" t="s">
        <v>1296</v>
      </c>
      <c r="D410" s="108" t="s">
        <v>1297</v>
      </c>
      <c r="E410" s="74">
        <v>26900</v>
      </c>
      <c r="F410" s="103">
        <v>0</v>
      </c>
      <c r="G410" s="63">
        <v>44364</v>
      </c>
      <c r="H410" s="160" t="s">
        <v>104</v>
      </c>
      <c r="I410" s="20"/>
    </row>
    <row r="411" spans="1:9" ht="48" customHeight="1">
      <c r="A411" s="99">
        <f t="shared" si="10"/>
        <v>407</v>
      </c>
      <c r="B411" s="23" t="s">
        <v>1311</v>
      </c>
      <c r="C411" s="141" t="s">
        <v>1298</v>
      </c>
      <c r="D411" s="102" t="s">
        <v>1299</v>
      </c>
      <c r="E411" s="101">
        <v>19990</v>
      </c>
      <c r="F411" s="112">
        <v>0</v>
      </c>
      <c r="G411" s="90">
        <v>44364</v>
      </c>
      <c r="H411" s="163" t="s">
        <v>104</v>
      </c>
      <c r="I411" s="28"/>
    </row>
    <row r="412" spans="1:9" ht="61.5" customHeight="1">
      <c r="A412" s="99">
        <f t="shared" si="10"/>
        <v>408</v>
      </c>
      <c r="B412" s="23" t="s">
        <v>1312</v>
      </c>
      <c r="C412" s="141" t="s">
        <v>1300</v>
      </c>
      <c r="D412" s="142" t="s">
        <v>1302</v>
      </c>
      <c r="E412" s="101">
        <v>1626659.16</v>
      </c>
      <c r="F412" s="112">
        <v>1152217.01</v>
      </c>
      <c r="G412" s="90">
        <v>44371</v>
      </c>
      <c r="H412" s="143" t="s">
        <v>1332</v>
      </c>
      <c r="I412" s="20"/>
    </row>
    <row r="413" spans="1:9" ht="54.75" customHeight="1">
      <c r="A413" s="99">
        <f t="shared" si="10"/>
        <v>409</v>
      </c>
      <c r="B413" s="23" t="s">
        <v>1313</v>
      </c>
      <c r="C413" s="145" t="s">
        <v>1301</v>
      </c>
      <c r="D413" s="145"/>
      <c r="E413" s="101">
        <v>260000</v>
      </c>
      <c r="F413" s="112">
        <v>184166.55</v>
      </c>
      <c r="G413" s="90">
        <v>44371</v>
      </c>
      <c r="H413" s="143" t="s">
        <v>1332</v>
      </c>
      <c r="I413" s="28"/>
    </row>
    <row r="414" spans="1:9" ht="34.5" customHeight="1">
      <c r="A414" s="99">
        <f t="shared" si="10"/>
        <v>410</v>
      </c>
      <c r="B414" s="23" t="s">
        <v>1333</v>
      </c>
      <c r="C414" s="148" t="s">
        <v>1316</v>
      </c>
      <c r="D414" s="148" t="s">
        <v>1317</v>
      </c>
      <c r="E414" s="74">
        <v>11700</v>
      </c>
      <c r="F414" s="103">
        <v>0</v>
      </c>
      <c r="G414" s="113" t="s">
        <v>1318</v>
      </c>
      <c r="H414" s="149" t="s">
        <v>17</v>
      </c>
      <c r="I414" s="20"/>
    </row>
    <row r="415" spans="1:9" ht="37.5" customHeight="1">
      <c r="A415" s="99">
        <f t="shared" si="10"/>
        <v>411</v>
      </c>
      <c r="B415" s="23" t="s">
        <v>1334</v>
      </c>
      <c r="C415" s="110" t="s">
        <v>1330</v>
      </c>
      <c r="D415" s="148"/>
      <c r="E415" s="74">
        <v>720000</v>
      </c>
      <c r="F415" s="103">
        <v>720000</v>
      </c>
      <c r="G415" s="150">
        <v>44440</v>
      </c>
      <c r="H415" s="149" t="s">
        <v>1341</v>
      </c>
      <c r="I415" s="20"/>
    </row>
    <row r="416" spans="1:9" ht="34.5" customHeight="1">
      <c r="A416" s="99">
        <f t="shared" si="10"/>
        <v>412</v>
      </c>
      <c r="B416" s="23" t="s">
        <v>1335</v>
      </c>
      <c r="C416" s="110" t="s">
        <v>1331</v>
      </c>
      <c r="D416" s="148"/>
      <c r="E416" s="74">
        <v>849610</v>
      </c>
      <c r="F416" s="74">
        <v>849610</v>
      </c>
      <c r="G416" s="150">
        <v>44440</v>
      </c>
      <c r="H416" s="149" t="s">
        <v>1341</v>
      </c>
      <c r="I416" s="20"/>
    </row>
    <row r="417" spans="1:9" ht="33.75" customHeight="1">
      <c r="A417" s="99">
        <f t="shared" si="10"/>
        <v>413</v>
      </c>
      <c r="B417" s="23" t="s">
        <v>1336</v>
      </c>
      <c r="C417" s="148" t="s">
        <v>1319</v>
      </c>
      <c r="D417" s="148" t="s">
        <v>1320</v>
      </c>
      <c r="E417" s="151">
        <v>42500</v>
      </c>
      <c r="F417" s="103">
        <v>0</v>
      </c>
      <c r="G417" s="113" t="s">
        <v>1321</v>
      </c>
      <c r="H417" s="149" t="s">
        <v>17</v>
      </c>
      <c r="I417" s="20"/>
    </row>
    <row r="418" spans="1:9" ht="35.25" customHeight="1">
      <c r="A418" s="99">
        <f t="shared" si="10"/>
        <v>414</v>
      </c>
      <c r="B418" s="23" t="s">
        <v>1337</v>
      </c>
      <c r="C418" s="148" t="s">
        <v>1322</v>
      </c>
      <c r="D418" s="148" t="s">
        <v>1323</v>
      </c>
      <c r="E418" s="151">
        <v>28207</v>
      </c>
      <c r="F418" s="103">
        <v>0</v>
      </c>
      <c r="G418" s="113" t="s">
        <v>1324</v>
      </c>
      <c r="H418" s="149" t="s">
        <v>17</v>
      </c>
      <c r="I418" s="20"/>
    </row>
    <row r="419" spans="1:9" ht="28.5" customHeight="1">
      <c r="A419" s="99">
        <f t="shared" si="10"/>
        <v>415</v>
      </c>
      <c r="B419" s="23" t="s">
        <v>1338</v>
      </c>
      <c r="C419" s="148" t="s">
        <v>1325</v>
      </c>
      <c r="D419" s="148" t="s">
        <v>1326</v>
      </c>
      <c r="E419" s="151">
        <v>18400</v>
      </c>
      <c r="F419" s="103">
        <v>0</v>
      </c>
      <c r="G419" s="113" t="s">
        <v>1324</v>
      </c>
      <c r="H419" s="149" t="s">
        <v>17</v>
      </c>
      <c r="I419" s="20"/>
    </row>
    <row r="420" spans="1:9" ht="40.5" customHeight="1">
      <c r="A420" s="99">
        <f t="shared" si="10"/>
        <v>416</v>
      </c>
      <c r="B420" s="23" t="s">
        <v>1339</v>
      </c>
      <c r="C420" s="102" t="s">
        <v>1345</v>
      </c>
      <c r="D420" s="148"/>
      <c r="E420" s="151">
        <v>3600</v>
      </c>
      <c r="F420" s="103">
        <v>3600</v>
      </c>
      <c r="G420" s="150">
        <v>44529</v>
      </c>
      <c r="H420" s="149" t="s">
        <v>1341</v>
      </c>
      <c r="I420" s="20"/>
    </row>
    <row r="421" spans="1:9" ht="30" customHeight="1">
      <c r="A421" s="99">
        <f t="shared" si="10"/>
        <v>417</v>
      </c>
      <c r="B421" s="23" t="s">
        <v>1340</v>
      </c>
      <c r="C421" s="165" t="s">
        <v>1327</v>
      </c>
      <c r="D421" s="165" t="s">
        <v>1328</v>
      </c>
      <c r="E421" s="166">
        <v>18700</v>
      </c>
      <c r="F421" s="147">
        <v>0</v>
      </c>
      <c r="G421" s="167" t="s">
        <v>1329</v>
      </c>
      <c r="H421" s="168" t="s">
        <v>17</v>
      </c>
      <c r="I421" s="28"/>
    </row>
    <row r="422" spans="1:9" ht="30" customHeight="1">
      <c r="A422" s="3">
        <f>A421+1</f>
        <v>418</v>
      </c>
      <c r="B422" s="23" t="s">
        <v>1367</v>
      </c>
      <c r="C422" s="108" t="s">
        <v>1343</v>
      </c>
      <c r="D422" s="108" t="s">
        <v>1344</v>
      </c>
      <c r="E422" s="169">
        <v>49483.92</v>
      </c>
      <c r="F422" s="112">
        <v>0</v>
      </c>
      <c r="G422" s="170">
        <v>44805</v>
      </c>
      <c r="H422" s="163" t="s">
        <v>104</v>
      </c>
      <c r="I422" s="20"/>
    </row>
    <row r="423" spans="1:9" ht="30" customHeight="1">
      <c r="A423" s="3">
        <f t="shared" ref="A423:A424" si="11">A422+1</f>
        <v>419</v>
      </c>
      <c r="B423" s="23" t="s">
        <v>1368</v>
      </c>
      <c r="C423" s="102" t="s">
        <v>1366</v>
      </c>
      <c r="D423" s="171">
        <v>310104384</v>
      </c>
      <c r="E423" s="3">
        <v>30000</v>
      </c>
      <c r="F423" s="3">
        <v>0</v>
      </c>
      <c r="G423" s="63">
        <v>44860</v>
      </c>
      <c r="H423" s="149" t="s">
        <v>17</v>
      </c>
      <c r="I423" s="20"/>
    </row>
    <row r="424" spans="1:9" ht="30" customHeight="1">
      <c r="A424" s="3">
        <f t="shared" si="11"/>
        <v>420</v>
      </c>
      <c r="B424" s="23" t="s">
        <v>1379</v>
      </c>
      <c r="C424" s="102" t="s">
        <v>1348</v>
      </c>
      <c r="D424" s="102" t="s">
        <v>1349</v>
      </c>
      <c r="E424" s="103">
        <v>97511</v>
      </c>
      <c r="F424" s="103">
        <v>0</v>
      </c>
      <c r="G424" s="63">
        <v>44876</v>
      </c>
      <c r="H424" s="149" t="s">
        <v>17</v>
      </c>
      <c r="I424" s="20"/>
    </row>
    <row r="425" spans="1:9" ht="40.5" customHeight="1">
      <c r="A425" s="3">
        <f t="shared" si="10"/>
        <v>421</v>
      </c>
      <c r="B425" s="23" t="s">
        <v>1380</v>
      </c>
      <c r="C425" s="102" t="s">
        <v>1350</v>
      </c>
      <c r="D425" s="102" t="s">
        <v>1351</v>
      </c>
      <c r="E425" s="172">
        <v>73500</v>
      </c>
      <c r="F425" s="103">
        <v>0</v>
      </c>
      <c r="G425" s="63">
        <v>44876</v>
      </c>
      <c r="H425" s="149" t="s">
        <v>17</v>
      </c>
      <c r="I425" s="20"/>
    </row>
    <row r="426" spans="1:9" ht="30" customHeight="1">
      <c r="A426" s="3">
        <f t="shared" si="10"/>
        <v>422</v>
      </c>
      <c r="B426" s="23" t="s">
        <v>1369</v>
      </c>
      <c r="C426" s="102" t="s">
        <v>1352</v>
      </c>
      <c r="D426" s="102" t="s">
        <v>1353</v>
      </c>
      <c r="E426" s="172">
        <v>18999</v>
      </c>
      <c r="F426" s="103">
        <v>0</v>
      </c>
      <c r="G426" s="63">
        <v>44876</v>
      </c>
      <c r="H426" s="149" t="s">
        <v>17</v>
      </c>
      <c r="I426" s="20"/>
    </row>
    <row r="427" spans="1:9" ht="30" customHeight="1">
      <c r="A427" s="3">
        <f t="shared" si="10"/>
        <v>423</v>
      </c>
      <c r="B427" s="23" t="s">
        <v>1370</v>
      </c>
      <c r="C427" s="102" t="s">
        <v>1354</v>
      </c>
      <c r="D427" s="102" t="s">
        <v>1355</v>
      </c>
      <c r="E427" s="172">
        <v>19990</v>
      </c>
      <c r="F427" s="103">
        <v>0</v>
      </c>
      <c r="G427" s="63">
        <v>44876</v>
      </c>
      <c r="H427" s="149" t="s">
        <v>17</v>
      </c>
      <c r="I427" s="20"/>
    </row>
    <row r="428" spans="1:9" ht="30" customHeight="1">
      <c r="A428" s="3">
        <f t="shared" si="10"/>
        <v>424</v>
      </c>
      <c r="B428" s="23" t="s">
        <v>1371</v>
      </c>
      <c r="C428" s="102" t="s">
        <v>1356</v>
      </c>
      <c r="D428" s="102" t="s">
        <v>1357</v>
      </c>
      <c r="E428" s="103">
        <v>15000</v>
      </c>
      <c r="F428" s="103">
        <v>0</v>
      </c>
      <c r="G428" s="63">
        <v>44881</v>
      </c>
      <c r="H428" s="149" t="s">
        <v>17</v>
      </c>
      <c r="I428" s="20"/>
    </row>
    <row r="429" spans="1:9" ht="30" customHeight="1">
      <c r="A429" s="3">
        <f t="shared" si="10"/>
        <v>425</v>
      </c>
      <c r="B429" s="23" t="s">
        <v>1372</v>
      </c>
      <c r="C429" s="102" t="s">
        <v>1356</v>
      </c>
      <c r="D429" s="102" t="s">
        <v>1358</v>
      </c>
      <c r="E429" s="103">
        <v>15000</v>
      </c>
      <c r="F429" s="103">
        <v>0</v>
      </c>
      <c r="G429" s="63">
        <v>44881</v>
      </c>
      <c r="H429" s="149" t="s">
        <v>17</v>
      </c>
      <c r="I429" s="20"/>
    </row>
    <row r="430" spans="1:9" ht="30" customHeight="1">
      <c r="A430" s="3">
        <f t="shared" si="10"/>
        <v>426</v>
      </c>
      <c r="B430" s="23" t="s">
        <v>1373</v>
      </c>
      <c r="C430" s="102" t="s">
        <v>1356</v>
      </c>
      <c r="D430" s="102" t="s">
        <v>1359</v>
      </c>
      <c r="E430" s="103">
        <v>15000</v>
      </c>
      <c r="F430" s="103">
        <v>0</v>
      </c>
      <c r="G430" s="63">
        <v>44881</v>
      </c>
      <c r="H430" s="149" t="s">
        <v>17</v>
      </c>
      <c r="I430" s="20"/>
    </row>
    <row r="431" spans="1:9" ht="30" customHeight="1">
      <c r="A431" s="3">
        <f t="shared" si="10"/>
        <v>427</v>
      </c>
      <c r="B431" s="23" t="s">
        <v>1374</v>
      </c>
      <c r="C431" s="102" t="s">
        <v>1356</v>
      </c>
      <c r="D431" s="102" t="s">
        <v>1360</v>
      </c>
      <c r="E431" s="103">
        <v>15000</v>
      </c>
      <c r="F431" s="103">
        <v>0</v>
      </c>
      <c r="G431" s="63">
        <v>44881</v>
      </c>
      <c r="H431" s="149" t="s">
        <v>17</v>
      </c>
      <c r="I431" s="20"/>
    </row>
    <row r="432" spans="1:9" ht="30" customHeight="1">
      <c r="A432" s="3">
        <f t="shared" si="10"/>
        <v>428</v>
      </c>
      <c r="B432" s="23" t="s">
        <v>1375</v>
      </c>
      <c r="C432" s="102" t="s">
        <v>1356</v>
      </c>
      <c r="D432" s="102" t="s">
        <v>1361</v>
      </c>
      <c r="E432" s="103">
        <v>15000</v>
      </c>
      <c r="F432" s="103">
        <v>0</v>
      </c>
      <c r="G432" s="63">
        <v>44881</v>
      </c>
      <c r="H432" s="149" t="s">
        <v>17</v>
      </c>
      <c r="I432" s="20"/>
    </row>
    <row r="433" spans="1:9" ht="30" customHeight="1">
      <c r="A433" s="3">
        <f t="shared" si="10"/>
        <v>429</v>
      </c>
      <c r="B433" s="23" t="s">
        <v>1376</v>
      </c>
      <c r="C433" s="102" t="s">
        <v>1356</v>
      </c>
      <c r="D433" s="102" t="s">
        <v>1362</v>
      </c>
      <c r="E433" s="103">
        <v>15000</v>
      </c>
      <c r="F433" s="103">
        <v>0</v>
      </c>
      <c r="G433" s="63">
        <v>44881</v>
      </c>
      <c r="H433" s="149" t="s">
        <v>17</v>
      </c>
      <c r="I433" s="20"/>
    </row>
    <row r="434" spans="1:9" ht="30" customHeight="1">
      <c r="A434" s="3">
        <f t="shared" si="10"/>
        <v>430</v>
      </c>
      <c r="B434" s="23" t="s">
        <v>1377</v>
      </c>
      <c r="C434" s="102" t="s">
        <v>1356</v>
      </c>
      <c r="D434" s="102" t="s">
        <v>1363</v>
      </c>
      <c r="E434" s="103">
        <v>15000</v>
      </c>
      <c r="F434" s="103">
        <v>0</v>
      </c>
      <c r="G434" s="63">
        <v>44881</v>
      </c>
      <c r="H434" s="149" t="s">
        <v>17</v>
      </c>
      <c r="I434" s="20"/>
    </row>
    <row r="435" spans="1:9" ht="30" customHeight="1">
      <c r="A435" s="3">
        <f t="shared" si="10"/>
        <v>431</v>
      </c>
      <c r="B435" s="23" t="s">
        <v>1378</v>
      </c>
      <c r="C435" s="102" t="s">
        <v>1356</v>
      </c>
      <c r="D435" s="102" t="s">
        <v>1364</v>
      </c>
      <c r="E435" s="103">
        <v>15000</v>
      </c>
      <c r="F435" s="103">
        <v>0</v>
      </c>
      <c r="G435" s="63">
        <v>44881</v>
      </c>
      <c r="H435" s="149" t="s">
        <v>17</v>
      </c>
      <c r="I435" s="20"/>
    </row>
    <row r="436" spans="1:9" ht="24.75" customHeight="1">
      <c r="A436" s="3">
        <f t="shared" si="10"/>
        <v>432</v>
      </c>
      <c r="B436" s="16" t="s">
        <v>1381</v>
      </c>
      <c r="C436" s="102" t="s">
        <v>1346</v>
      </c>
      <c r="D436" s="102" t="s">
        <v>1347</v>
      </c>
      <c r="E436" s="173">
        <v>87000</v>
      </c>
      <c r="F436" s="103">
        <v>0</v>
      </c>
      <c r="G436" s="150">
        <v>44887</v>
      </c>
      <c r="H436" s="144" t="s">
        <v>1365</v>
      </c>
      <c r="I436" s="20"/>
    </row>
    <row r="437" spans="1:9" ht="24.75" customHeight="1">
      <c r="A437" s="3">
        <f t="shared" si="10"/>
        <v>433</v>
      </c>
      <c r="B437" s="16" t="s">
        <v>1389</v>
      </c>
      <c r="C437" s="110" t="s">
        <v>1390</v>
      </c>
      <c r="D437" s="110" t="s">
        <v>1391</v>
      </c>
      <c r="E437" s="173">
        <v>50000</v>
      </c>
      <c r="F437" s="173">
        <v>0</v>
      </c>
      <c r="G437" s="183" t="s">
        <v>1392</v>
      </c>
      <c r="H437" s="149" t="s">
        <v>17</v>
      </c>
      <c r="I437" s="20"/>
    </row>
    <row r="438" spans="1:9" ht="24.75" customHeight="1">
      <c r="A438" s="3">
        <f t="shared" si="10"/>
        <v>434</v>
      </c>
      <c r="B438" s="16" t="s">
        <v>1395</v>
      </c>
      <c r="C438" s="110" t="s">
        <v>1393</v>
      </c>
      <c r="D438" s="110" t="s">
        <v>1394</v>
      </c>
      <c r="E438" s="173">
        <v>125000</v>
      </c>
      <c r="F438" s="173">
        <v>117361.16</v>
      </c>
      <c r="G438" s="150">
        <v>45104</v>
      </c>
      <c r="H438" s="149" t="s">
        <v>17</v>
      </c>
      <c r="I438" s="20"/>
    </row>
    <row r="439" spans="1:9" ht="24.75" customHeight="1">
      <c r="A439" s="3">
        <f t="shared" si="10"/>
        <v>435</v>
      </c>
      <c r="B439" s="23" t="s">
        <v>1396</v>
      </c>
      <c r="C439" s="108" t="s">
        <v>1393</v>
      </c>
      <c r="D439" s="108">
        <v>310104452</v>
      </c>
      <c r="E439" s="184">
        <v>125000</v>
      </c>
      <c r="F439" s="173">
        <v>117361.16</v>
      </c>
      <c r="G439" s="170">
        <v>45104</v>
      </c>
      <c r="H439" s="168" t="s">
        <v>17</v>
      </c>
      <c r="I439" s="28"/>
    </row>
    <row r="440" spans="1:9" ht="24.75" customHeight="1">
      <c r="A440" s="3">
        <f>A439+1</f>
        <v>436</v>
      </c>
      <c r="B440" s="16" t="s">
        <v>1412</v>
      </c>
      <c r="C440" s="185" t="s">
        <v>1401</v>
      </c>
      <c r="D440" s="185" t="s">
        <v>1402</v>
      </c>
      <c r="E440" s="173">
        <v>326230</v>
      </c>
      <c r="F440" s="173">
        <v>301762.78000000003</v>
      </c>
      <c r="G440" s="150">
        <v>45154</v>
      </c>
      <c r="H440" s="149" t="s">
        <v>17</v>
      </c>
      <c r="I440" s="20"/>
    </row>
    <row r="441" spans="1:9" ht="60" customHeight="1">
      <c r="A441" s="3">
        <f>A440+1</f>
        <v>437</v>
      </c>
      <c r="B441" s="16" t="s">
        <v>1413</v>
      </c>
      <c r="C441" s="185" t="s">
        <v>1399</v>
      </c>
      <c r="D441" s="185" t="s">
        <v>1400</v>
      </c>
      <c r="E441" s="173">
        <v>579000</v>
      </c>
      <c r="F441" s="173">
        <v>535575</v>
      </c>
      <c r="G441" s="150">
        <v>45169</v>
      </c>
      <c r="H441" s="144" t="s">
        <v>1365</v>
      </c>
      <c r="I441" s="20"/>
    </row>
    <row r="442" spans="1:9" ht="24.75" customHeight="1">
      <c r="A442" s="3">
        <f t="shared" ref="A442:A447" si="12">A441+1</f>
        <v>438</v>
      </c>
      <c r="B442" s="16" t="s">
        <v>1414</v>
      </c>
      <c r="C442" s="185" t="s">
        <v>1409</v>
      </c>
      <c r="D442" s="185" t="s">
        <v>1410</v>
      </c>
      <c r="E442" s="173">
        <v>44289.599999999999</v>
      </c>
      <c r="F442" s="173">
        <v>0</v>
      </c>
      <c r="G442" s="150">
        <v>45184</v>
      </c>
      <c r="H442" s="149" t="s">
        <v>17</v>
      </c>
      <c r="I442" s="20"/>
    </row>
    <row r="443" spans="1:9" ht="24.75" customHeight="1">
      <c r="A443" s="3">
        <f t="shared" si="12"/>
        <v>439</v>
      </c>
      <c r="B443" s="16" t="s">
        <v>1415</v>
      </c>
      <c r="C443" s="185" t="s">
        <v>1407</v>
      </c>
      <c r="D443" s="185" t="s">
        <v>1408</v>
      </c>
      <c r="E443" s="173">
        <v>19992</v>
      </c>
      <c r="F443" s="173">
        <v>0</v>
      </c>
      <c r="G443" s="150">
        <v>45242</v>
      </c>
      <c r="H443" s="149" t="s">
        <v>17</v>
      </c>
      <c r="I443" s="20"/>
    </row>
    <row r="444" spans="1:9" ht="24.75" customHeight="1">
      <c r="A444" s="3">
        <f t="shared" si="12"/>
        <v>440</v>
      </c>
      <c r="B444" s="16" t="s">
        <v>1416</v>
      </c>
      <c r="C444" s="185" t="s">
        <v>1403</v>
      </c>
      <c r="D444" s="185" t="s">
        <v>1404</v>
      </c>
      <c r="E444" s="3">
        <v>79246.5</v>
      </c>
      <c r="F444" s="3">
        <v>0</v>
      </c>
      <c r="G444" s="63">
        <v>45260</v>
      </c>
      <c r="H444" s="149" t="s">
        <v>17</v>
      </c>
      <c r="I444" s="20"/>
    </row>
    <row r="445" spans="1:9" ht="24.75" customHeight="1">
      <c r="A445" s="3">
        <f t="shared" si="12"/>
        <v>441</v>
      </c>
      <c r="B445" s="16" t="s">
        <v>1417</v>
      </c>
      <c r="C445" s="185" t="s">
        <v>1405</v>
      </c>
      <c r="D445" s="185" t="s">
        <v>1406</v>
      </c>
      <c r="E445" s="173">
        <v>452500</v>
      </c>
      <c r="F445" s="173">
        <v>439930.55</v>
      </c>
      <c r="G445" s="150">
        <v>45279</v>
      </c>
      <c r="H445" s="149" t="s">
        <v>17</v>
      </c>
      <c r="I445" s="20"/>
    </row>
    <row r="446" spans="1:9" ht="24.75" customHeight="1">
      <c r="A446" s="3">
        <f t="shared" si="12"/>
        <v>442</v>
      </c>
      <c r="B446" s="16" t="s">
        <v>1439</v>
      </c>
      <c r="C446" s="216" t="s">
        <v>1424</v>
      </c>
      <c r="D446" s="216" t="s">
        <v>1425</v>
      </c>
      <c r="E446" s="217">
        <v>270000</v>
      </c>
      <c r="F446" s="217">
        <v>262500</v>
      </c>
      <c r="G446" s="218">
        <v>45394</v>
      </c>
      <c r="H446" s="149" t="s">
        <v>17</v>
      </c>
      <c r="I446" s="20"/>
    </row>
    <row r="447" spans="1:9" ht="24.75" customHeight="1">
      <c r="A447" s="3">
        <f t="shared" si="12"/>
        <v>443</v>
      </c>
      <c r="B447" s="16" t="s">
        <v>1444</v>
      </c>
      <c r="C447" s="216" t="s">
        <v>1442</v>
      </c>
      <c r="D447" s="216" t="s">
        <v>1443</v>
      </c>
      <c r="E447" s="217">
        <v>137000</v>
      </c>
      <c r="F447" s="217">
        <v>137000</v>
      </c>
      <c r="G447" s="218">
        <v>45440</v>
      </c>
      <c r="H447" s="149" t="s">
        <v>17</v>
      </c>
      <c r="I447" s="20"/>
    </row>
    <row r="448" spans="1:9">
      <c r="E448" s="116">
        <f>SUM(E5:E447)</f>
        <v>14557954.669999996</v>
      </c>
      <c r="F448" s="116">
        <f>SUM(F5:F447)</f>
        <v>5991858.6800000006</v>
      </c>
    </row>
    <row r="451" spans="2:7" ht="15">
      <c r="B451" s="126" t="s">
        <v>1315</v>
      </c>
      <c r="C451" s="126"/>
      <c r="D451" s="126" t="s">
        <v>1289</v>
      </c>
    </row>
    <row r="452" spans="2:7">
      <c r="G452" s="116"/>
    </row>
  </sheetData>
  <autoFilter ref="B4:H448">
    <filterColumn colId="6"/>
  </autoFilter>
  <mergeCells count="3">
    <mergeCell ref="A1:L1"/>
    <mergeCell ref="A2:L2"/>
    <mergeCell ref="A3:I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"/>
  <sheetViews>
    <sheetView topLeftCell="A4" workbookViewId="0">
      <selection activeCell="I7" sqref="I7"/>
    </sheetView>
  </sheetViews>
  <sheetFormatPr defaultRowHeight="15"/>
  <cols>
    <col min="2" max="2" width="30" customWidth="1"/>
    <col min="3" max="3" width="20" customWidth="1"/>
    <col min="4" max="4" width="22" customWidth="1"/>
    <col min="5" max="5" width="20.5703125" customWidth="1"/>
    <col min="6" max="6" width="20" customWidth="1"/>
    <col min="7" max="7" width="21.42578125" customWidth="1"/>
  </cols>
  <sheetData>
    <row r="1" spans="1:7" ht="18.75">
      <c r="B1" s="208" t="s">
        <v>1278</v>
      </c>
      <c r="C1" s="208"/>
      <c r="D1" s="208"/>
      <c r="E1" s="208"/>
      <c r="F1" s="208"/>
      <c r="G1" s="208"/>
    </row>
    <row r="2" spans="1:7" ht="48" customHeight="1">
      <c r="B2" s="209" t="s">
        <v>1290</v>
      </c>
      <c r="C2" s="209"/>
      <c r="D2" s="209"/>
      <c r="E2" s="209"/>
      <c r="F2" s="209"/>
      <c r="G2" s="209"/>
    </row>
    <row r="3" spans="1:7" ht="109.5" customHeight="1">
      <c r="A3" s="128" t="s">
        <v>1097</v>
      </c>
      <c r="B3" s="129" t="s">
        <v>1279</v>
      </c>
      <c r="C3" s="129" t="s">
        <v>1280</v>
      </c>
      <c r="D3" s="129" t="s">
        <v>1281</v>
      </c>
      <c r="E3" s="129" t="s">
        <v>1282</v>
      </c>
      <c r="F3" s="129" t="s">
        <v>1283</v>
      </c>
      <c r="G3" s="129" t="s">
        <v>1284</v>
      </c>
    </row>
    <row r="4" spans="1:7">
      <c r="A4" s="210" t="s">
        <v>1291</v>
      </c>
      <c r="B4" s="211"/>
      <c r="C4" s="211"/>
      <c r="D4" s="211"/>
      <c r="E4" s="211"/>
      <c r="F4" s="211"/>
      <c r="G4" s="212"/>
    </row>
    <row r="5" spans="1:7" ht="66" customHeight="1">
      <c r="A5" s="179">
        <v>1</v>
      </c>
      <c r="B5" s="180" t="s">
        <v>997</v>
      </c>
      <c r="C5" s="130" t="s">
        <v>46</v>
      </c>
      <c r="D5" s="181" t="s">
        <v>1285</v>
      </c>
      <c r="E5" s="177">
        <v>4991495.82</v>
      </c>
      <c r="F5" s="177">
        <v>2023075</v>
      </c>
      <c r="G5" s="177">
        <v>7.4</v>
      </c>
    </row>
    <row r="6" spans="1:7">
      <c r="A6" s="213" t="s">
        <v>1286</v>
      </c>
      <c r="B6" s="214"/>
      <c r="C6" s="214"/>
      <c r="D6" s="214"/>
      <c r="E6" s="214"/>
      <c r="F6" s="214"/>
      <c r="G6" s="215"/>
    </row>
    <row r="7" spans="1:7" ht="61.5" customHeight="1">
      <c r="A7" s="179">
        <f>A5+1</f>
        <v>2</v>
      </c>
      <c r="B7" s="180" t="s">
        <v>1286</v>
      </c>
      <c r="C7" s="130" t="s">
        <v>1287</v>
      </c>
      <c r="D7" s="181" t="s">
        <v>1288</v>
      </c>
      <c r="E7" s="177">
        <v>5194636.16</v>
      </c>
      <c r="F7" s="177">
        <v>1107934.69</v>
      </c>
      <c r="G7" s="177">
        <v>2</v>
      </c>
    </row>
    <row r="8" spans="1:7" ht="80.25" customHeight="1">
      <c r="A8" s="132">
        <v>3</v>
      </c>
      <c r="B8" s="133" t="s">
        <v>109</v>
      </c>
      <c r="C8" s="130" t="s">
        <v>1287</v>
      </c>
      <c r="D8" s="131"/>
      <c r="E8" s="178">
        <v>235984.05</v>
      </c>
      <c r="F8" s="178">
        <v>235984.05</v>
      </c>
      <c r="G8" s="131"/>
    </row>
    <row r="9" spans="1:7">
      <c r="A9" s="131"/>
      <c r="B9" s="134"/>
      <c r="C9" s="131"/>
      <c r="D9" s="131"/>
      <c r="E9" s="131">
        <f>SUM(E7:E8)</f>
        <v>5430620.21</v>
      </c>
      <c r="F9" s="131">
        <f>SUM(F7:F8)</f>
        <v>1343918.74</v>
      </c>
      <c r="G9" s="131"/>
    </row>
    <row r="10" spans="1:7">
      <c r="B10" s="136"/>
    </row>
    <row r="12" spans="1:7">
      <c r="B12" t="s">
        <v>1315</v>
      </c>
      <c r="D12" t="s">
        <v>1289</v>
      </c>
    </row>
  </sheetData>
  <mergeCells count="4">
    <mergeCell ref="B1:G1"/>
    <mergeCell ref="B2:G2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р.1 _недвижимость</vt:lpstr>
      <vt:lpstr>р.2_движимое</vt:lpstr>
      <vt:lpstr>р.3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2024-08-26T13:08:19Z</dcterms:modified>
</cp:coreProperties>
</file>